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0760" activeTab="2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<sst xmlns="http://schemas.openxmlformats.org/spreadsheetml/2006/main" count="631" uniqueCount="331">
  <si>
    <t>Vieta</t>
  </si>
  <si>
    <t>Punkti</t>
  </si>
  <si>
    <t>Pts</t>
  </si>
  <si>
    <t>RWD</t>
  </si>
  <si>
    <t>4WD</t>
  </si>
  <si>
    <t>BMW 325</t>
  </si>
  <si>
    <t>Subaru Impreza</t>
  </si>
  <si>
    <t>1. br.</t>
  </si>
  <si>
    <t>2. br.</t>
  </si>
  <si>
    <t>3. br.</t>
  </si>
  <si>
    <t>Audi 90</t>
  </si>
  <si>
    <t>Audi 80</t>
  </si>
  <si>
    <t>BMW 316</t>
  </si>
  <si>
    <t>1, 2,...</t>
  </si>
  <si>
    <t>ieņemtā vieta kopvērtējumā</t>
  </si>
  <si>
    <t>1, 2, ...</t>
  </si>
  <si>
    <t>ieņemtā vieta attiecīgajā posmā</t>
  </si>
  <si>
    <t>2.br.</t>
  </si>
  <si>
    <t>BMW 318</t>
  </si>
  <si>
    <t>A/M</t>
  </si>
  <si>
    <t>Uzvārds, Vārds</t>
  </si>
  <si>
    <t>ELTERMANIS Ivo</t>
  </si>
  <si>
    <t>TRUPS Reinis</t>
  </si>
  <si>
    <t>KLIBINSKIS Aivis</t>
  </si>
  <si>
    <t>LAPSA Gints</t>
  </si>
  <si>
    <t>VULS Vilnis</t>
  </si>
  <si>
    <t>BMW 320</t>
  </si>
  <si>
    <t>tikai viena, pēdējā posma dalībnieki, kuru punkti netiek ņemti vērā rēķinot kopvērtējumu</t>
  </si>
  <si>
    <t>2WD</t>
  </si>
  <si>
    <t>BMW 328</t>
  </si>
  <si>
    <t>BMW 323</t>
  </si>
  <si>
    <t>VERDENS Kaspars</t>
  </si>
  <si>
    <t>OZERSKIS Edgars</t>
  </si>
  <si>
    <t>EISLERS Sandis</t>
  </si>
  <si>
    <t>BALODIS Raivis</t>
  </si>
  <si>
    <t>ZVIEDRIS Armands</t>
  </si>
  <si>
    <t>RASA Dainis</t>
  </si>
  <si>
    <t>KAUCIS Rolands</t>
  </si>
  <si>
    <t>KANDERS Niks</t>
  </si>
  <si>
    <t>Opel Astra</t>
  </si>
  <si>
    <t>Honda Civic</t>
  </si>
  <si>
    <t>NORDE Kristaps</t>
  </si>
  <si>
    <t>Honda CRX</t>
  </si>
  <si>
    <t>Peugeot 206</t>
  </si>
  <si>
    <t>BURKOVS Kristians</t>
  </si>
  <si>
    <t>Audi Quatro</t>
  </si>
  <si>
    <t>LEIMANIS Oskars</t>
  </si>
  <si>
    <t>BRAUNS Guntars</t>
  </si>
  <si>
    <t>SEMJONOVS Andrejs</t>
  </si>
  <si>
    <t>BMW e36</t>
  </si>
  <si>
    <t>BMW 323i</t>
  </si>
  <si>
    <t>KUKLIS Rolands</t>
  </si>
  <si>
    <t>BALODIS Dainis</t>
  </si>
  <si>
    <t>Mazda 323</t>
  </si>
  <si>
    <t>ORMANIS Edijs</t>
  </si>
  <si>
    <t>VAZ 2101</t>
  </si>
  <si>
    <t>"Sporta Kluba 333 Ziemas Kauss 2015/2016"</t>
  </si>
  <si>
    <t>MG ZR</t>
  </si>
  <si>
    <t>Honda</t>
  </si>
  <si>
    <t>Honda civic</t>
  </si>
  <si>
    <t>Seat leon</t>
  </si>
  <si>
    <t>OPEL CORSA</t>
  </si>
  <si>
    <t>OPEL ASTRA</t>
  </si>
  <si>
    <t>Opel Astra GSI</t>
  </si>
  <si>
    <t>Renalt</t>
  </si>
  <si>
    <t>MIETULIS Kristaps</t>
  </si>
  <si>
    <t>Opel corsa</t>
  </si>
  <si>
    <t>VW</t>
  </si>
  <si>
    <t>RAMATS Dzintars</t>
  </si>
  <si>
    <t>CITROEN C2</t>
  </si>
  <si>
    <t>LIPAVICIUS Arturas</t>
  </si>
  <si>
    <t>CITROEN XSARA</t>
  </si>
  <si>
    <t>citroen</t>
  </si>
  <si>
    <t>MITSUBISHI COLT</t>
  </si>
  <si>
    <t>OSS Edijs</t>
  </si>
  <si>
    <t>SKAIDRAIS Intars</t>
  </si>
  <si>
    <t>VAZ 2108</t>
  </si>
  <si>
    <t>Opel tigra</t>
  </si>
  <si>
    <t>GALVIŅŠ Armands</t>
  </si>
  <si>
    <t>VW Golfs 2</t>
  </si>
  <si>
    <t>BREMZE Gints</t>
  </si>
  <si>
    <t>VW golfs 2</t>
  </si>
  <si>
    <t>Mazda</t>
  </si>
  <si>
    <t>LAPKOVS Igors</t>
  </si>
  <si>
    <t>Opel</t>
  </si>
  <si>
    <t>BMW 330</t>
  </si>
  <si>
    <t>BMW</t>
  </si>
  <si>
    <t>FEDORENKO Genādijs</t>
  </si>
  <si>
    <t>VEITMANIS Sandis</t>
  </si>
  <si>
    <t>RODE Roberts</t>
  </si>
  <si>
    <t>TOYOTA COROLLA</t>
  </si>
  <si>
    <t>BMW 316ig</t>
  </si>
  <si>
    <t>GERMANIS Gatis</t>
  </si>
  <si>
    <t>BMW 340</t>
  </si>
  <si>
    <t xml:space="preserve">BMW 328 ti </t>
  </si>
  <si>
    <t>VOLVO 740</t>
  </si>
  <si>
    <t>MAMONS Kaspars</t>
  </si>
  <si>
    <t>BMW TI</t>
  </si>
  <si>
    <t>Volvo</t>
  </si>
  <si>
    <t>BITE Armands</t>
  </si>
  <si>
    <t>BMW 340i</t>
  </si>
  <si>
    <t>CIPRUSS Eduards</t>
  </si>
  <si>
    <t>BMW 318i</t>
  </si>
  <si>
    <t>BMW Ti</t>
  </si>
  <si>
    <t>KRISTILBS Arvis</t>
  </si>
  <si>
    <t>RUIKIS Ingars</t>
  </si>
  <si>
    <t>BMW E36</t>
  </si>
  <si>
    <t>VAZ 2103</t>
  </si>
  <si>
    <t>VAZ 2107</t>
  </si>
  <si>
    <t>MILLERS Rihards</t>
  </si>
  <si>
    <t>SARSUNS Normunds</t>
  </si>
  <si>
    <t>VAZ</t>
  </si>
  <si>
    <t>BICEKS Niklas</t>
  </si>
  <si>
    <t>Opel insignia</t>
  </si>
  <si>
    <t>SUBARU IMPREZA</t>
  </si>
  <si>
    <t>MITSUBISHI EVO8</t>
  </si>
  <si>
    <t>TRALLA Edgars</t>
  </si>
  <si>
    <t>JANSONS Olgerts</t>
  </si>
  <si>
    <t xml:space="preserve">Audi 80 </t>
  </si>
  <si>
    <t>Audi Coup</t>
  </si>
  <si>
    <t>BUNDZIS Edgars</t>
  </si>
  <si>
    <t>Audi A4</t>
  </si>
  <si>
    <t>LEONOVS Edgars</t>
  </si>
  <si>
    <t>VW PASSAT</t>
  </si>
  <si>
    <t>AUDI COUPE</t>
  </si>
  <si>
    <t>IKAUNIEKS Sandris</t>
  </si>
  <si>
    <t>DRIPE Raivo</t>
  </si>
  <si>
    <t>Audi coupe</t>
  </si>
  <si>
    <t>Subaru JUSTI</t>
  </si>
  <si>
    <t>SUBARU JUSTI</t>
  </si>
  <si>
    <r>
      <rPr>
        <b/>
        <sz val="11"/>
        <rFont val="Arial"/>
        <family val="2"/>
      </rPr>
      <t>1.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(19.12.15)</t>
    </r>
  </si>
  <si>
    <t>ZOBENS Ritvars</t>
  </si>
  <si>
    <t>BUMBURS Rolands</t>
  </si>
  <si>
    <t>EZERMANIS Raivis</t>
  </si>
  <si>
    <t>Golf 4</t>
  </si>
  <si>
    <t>Ford Puma</t>
  </si>
  <si>
    <t>WV Golf</t>
  </si>
  <si>
    <t>Nissan 100NX</t>
  </si>
  <si>
    <t>APSĪTIS Uldis</t>
  </si>
  <si>
    <t>BERZE Uģis</t>
  </si>
  <si>
    <t>CIRUĻNIEKS Armands</t>
  </si>
  <si>
    <t>CIRUĻNIEKS Ivars</t>
  </si>
  <si>
    <t>DREIMANIS Silvestrs</t>
  </si>
  <si>
    <t>DREIMANIS Leo</t>
  </si>
  <si>
    <t>Volvo 740</t>
  </si>
  <si>
    <t>Vaz 2101</t>
  </si>
  <si>
    <r>
      <rPr>
        <b/>
        <sz val="11"/>
        <rFont val="Arial"/>
        <family val="2"/>
      </rPr>
      <t>2.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(17.01.16)</t>
    </r>
  </si>
  <si>
    <t>Audi Quattro</t>
  </si>
  <si>
    <t>Mitsubishi Evo</t>
  </si>
  <si>
    <t>Subaru WRX</t>
  </si>
  <si>
    <t>Mitsubishi Lancer</t>
  </si>
  <si>
    <t>Nissan x-trail</t>
  </si>
  <si>
    <r>
      <rPr>
        <b/>
        <sz val="11"/>
        <rFont val="Arial"/>
        <family val="2"/>
      </rPr>
      <t>3.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(31.01.16)</t>
    </r>
  </si>
  <si>
    <r>
      <rPr>
        <b/>
        <sz val="11"/>
        <rFont val="Arial"/>
        <family val="2"/>
      </rPr>
      <t>4.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(13.02.16)</t>
    </r>
  </si>
  <si>
    <t>OZEROVS Lauris</t>
  </si>
  <si>
    <t>BALODIS Osvalds</t>
  </si>
  <si>
    <t>LUBUZIS Kaspars</t>
  </si>
  <si>
    <t>Seat Leon</t>
  </si>
  <si>
    <t>HONDA CRX</t>
  </si>
  <si>
    <t>GLAUDA Raimonds</t>
  </si>
  <si>
    <t>Rover 241</t>
  </si>
  <si>
    <t>PUTNIS Andis</t>
  </si>
  <si>
    <t xml:space="preserve">Opel </t>
  </si>
  <si>
    <t>JANSONS Kaspars</t>
  </si>
  <si>
    <t>Peugeot 106</t>
  </si>
  <si>
    <t>BRIKMANIS Andis</t>
  </si>
  <si>
    <t>SNARSKIS Roberts</t>
  </si>
  <si>
    <t>BMW 525 TDS</t>
  </si>
  <si>
    <t>SKUPELIS Harijs</t>
  </si>
  <si>
    <t>BMW 325t</t>
  </si>
  <si>
    <t>KIKUSTS Valdis</t>
  </si>
  <si>
    <t>LIJCS Nikita</t>
  </si>
  <si>
    <t>kopvērtējumā tiek vērtēti 4 posmi no notikušajiem 5 posmiem!</t>
  </si>
  <si>
    <t xml:space="preserve">piešķirtie kopvērtējuma punkti par attiecīgo posmu </t>
  </si>
  <si>
    <t>3.br.</t>
  </si>
  <si>
    <t>4. br.</t>
  </si>
  <si>
    <t>ZENTIŅŠ Modris</t>
  </si>
  <si>
    <t>KOKORIŠS Edgars</t>
  </si>
  <si>
    <t>NITIŠS Reinis</t>
  </si>
  <si>
    <t>ŠMITS Kaspars</t>
  </si>
  <si>
    <t>ROZE Mārtiņš</t>
  </si>
  <si>
    <t>SPIĶIS Jānis</t>
  </si>
  <si>
    <t>SPUNDIŅŠ Jānis</t>
  </si>
  <si>
    <t>SPIĶIS Juris</t>
  </si>
  <si>
    <t>LIELMEŽS Kaspars</t>
  </si>
  <si>
    <t>SPIĶIS Mārtiņš</t>
  </si>
  <si>
    <t>ZENTIŅŠ Varis</t>
  </si>
  <si>
    <t>OZOLIŅŠ Raivo</t>
  </si>
  <si>
    <t>KALNIŅŠ Viesturs</t>
  </si>
  <si>
    <t>CIKMAČŠ Kaspars</t>
  </si>
  <si>
    <t>LIELMEŽS Arturs</t>
  </si>
  <si>
    <t>ZENTIŅA Nelda</t>
  </si>
  <si>
    <t>MANČINSKIS Daniels</t>
  </si>
  <si>
    <t>ŠVAGRIS Andrejs</t>
  </si>
  <si>
    <t>TRAPĀNS Nīls</t>
  </si>
  <si>
    <t>KURSIŠS Ēriks</t>
  </si>
  <si>
    <t>VĀCIETIS Ermins</t>
  </si>
  <si>
    <t>GRIBUSTS Jānis</t>
  </si>
  <si>
    <t>OLLE Jānis</t>
  </si>
  <si>
    <t>RŪSIŅŠ Aigars</t>
  </si>
  <si>
    <t>CIMDIŅŠ Kristers</t>
  </si>
  <si>
    <t>TĪDERS Kaspars</t>
  </si>
  <si>
    <t>KUZMIŅŠ Mikus</t>
  </si>
  <si>
    <t>LIEPIŅŠ Māris</t>
  </si>
  <si>
    <t>ZUĢICKIS Kaspars</t>
  </si>
  <si>
    <t>LAURINOVIČŠ Aigars</t>
  </si>
  <si>
    <t>BAHMANIS Māris</t>
  </si>
  <si>
    <t>EGLĪTE Jānis</t>
  </si>
  <si>
    <t>MILLES Māris</t>
  </si>
  <si>
    <t>SAULĪTE Jānis</t>
  </si>
  <si>
    <t>KALNIŅŠ Didzis</t>
  </si>
  <si>
    <t>VANKS Jānis</t>
  </si>
  <si>
    <t>TĪDMANIS Aigars</t>
  </si>
  <si>
    <t>GALVIŅŠ Raivis</t>
  </si>
  <si>
    <t>GRĪNBERGS Jānis</t>
  </si>
  <si>
    <t>APSĪTIS Jānis</t>
  </si>
  <si>
    <t>OZOLS Jānis</t>
  </si>
  <si>
    <t>KARANS Kārlis</t>
  </si>
  <si>
    <t>VISOCKIS Jānis</t>
  </si>
  <si>
    <t>BERTRĀNS Kaspars</t>
  </si>
  <si>
    <t>MUIŽNIEKS Mārtiņš</t>
  </si>
  <si>
    <t>KREIPĀNS Aleksejs</t>
  </si>
  <si>
    <t>ĒRGLIS Edmunds</t>
  </si>
  <si>
    <t>TĪDMANIS Gundars</t>
  </si>
  <si>
    <t>STRAZDIŅŠ Jānis</t>
  </si>
  <si>
    <t>TIKUMS Elmārs</t>
  </si>
  <si>
    <t>GRĪVA Aleksandrs</t>
  </si>
  <si>
    <t>ZARIŅŠ Gatis</t>
  </si>
  <si>
    <t>CĪRULIS Modris</t>
  </si>
  <si>
    <t>JAUNZEMIS Krišs</t>
  </si>
  <si>
    <t>KRŪZE Guntis</t>
  </si>
  <si>
    <t>BARTKĒVIČŠ Helmuts</t>
  </si>
  <si>
    <t>GRIGAĻŪNS Zaks</t>
  </si>
  <si>
    <t>LAZDIŅŠ Lauris</t>
  </si>
  <si>
    <t>BRAUNS Gunārs</t>
  </si>
  <si>
    <t>ROŽKALNS Garijs</t>
  </si>
  <si>
    <t>KALVE Voldemārs</t>
  </si>
  <si>
    <t>ORMANIS Māris</t>
  </si>
  <si>
    <t>ŽEĻŅERONOKS Ričards</t>
  </si>
  <si>
    <t>DREVIŅŠ Gatis</t>
  </si>
  <si>
    <t>KRŪZE Elvijs</t>
  </si>
  <si>
    <t>PAURIŅŠ Ģirts</t>
  </si>
  <si>
    <t>BERTRĀNS Nikolass</t>
  </si>
  <si>
    <t>OLCE Jānis</t>
  </si>
  <si>
    <t>BLUŠS Kristaps</t>
  </si>
  <si>
    <t>PIKŠA Gusts</t>
  </si>
  <si>
    <t>JAUNZEMIS Mārcis</t>
  </si>
  <si>
    <t>BURKOVS Renārs</t>
  </si>
  <si>
    <t>MIHAILOVS Artūrs</t>
  </si>
  <si>
    <t>KRONIŅŠ Andris</t>
  </si>
  <si>
    <t>BERZIŅŠ Edmunds</t>
  </si>
  <si>
    <t>ZVIEDRIS Mārtiņš</t>
  </si>
  <si>
    <t>SEVČUKS Pāvels</t>
  </si>
  <si>
    <t>ELKSNĪTIS Elvijs</t>
  </si>
  <si>
    <t>SALMIŅŠ Ralfs</t>
  </si>
  <si>
    <t>BALIŅŠ Jānis</t>
  </si>
  <si>
    <t>MANKEVIČŠ Mārtiņš</t>
  </si>
  <si>
    <t>MURĀNS Kristaps</t>
  </si>
  <si>
    <t>MURĀNS Edgars</t>
  </si>
  <si>
    <t>JERŠOVS Ints</t>
  </si>
  <si>
    <t>HANS Jānis</t>
  </si>
  <si>
    <t>VIČINSKIS Artis</t>
  </si>
  <si>
    <t>ZĀLĪTIS Māris</t>
  </si>
  <si>
    <t>STRAUPE Jānis</t>
  </si>
  <si>
    <t>PLŪME Armands</t>
  </si>
  <si>
    <t>ZAUŠĀJEVS Ilmārs</t>
  </si>
  <si>
    <t>NEBARS Kārlis</t>
  </si>
  <si>
    <t>CĪRULIS Mārtiņš</t>
  </si>
  <si>
    <t>REŽAKOVS Intars</t>
  </si>
  <si>
    <t>STANNE Jānis</t>
  </si>
  <si>
    <t>ŠTIKĀNS Agris</t>
  </si>
  <si>
    <t>BERTS Mārtiņš</t>
  </si>
  <si>
    <t>KRAPĀNS Krišjānis</t>
  </si>
  <si>
    <t>SPROĢIS Juris</t>
  </si>
  <si>
    <t>BAJĀRS Aigars</t>
  </si>
  <si>
    <t>PUTNIŅŠ Krišjānis Zintis</t>
  </si>
  <si>
    <t>KRUSTS Jānis</t>
  </si>
  <si>
    <t>EIKMANIS Reinis</t>
  </si>
  <si>
    <t>BĒRZIŅŠ Guntis</t>
  </si>
  <si>
    <t>JERŠOVA Kitija</t>
  </si>
  <si>
    <t>ANIKĒJEVS Artūrs</t>
  </si>
  <si>
    <t>STRAUTMANIS Zigmārs</t>
  </si>
  <si>
    <t>VALUKEVIČŠ Aigars</t>
  </si>
  <si>
    <t>KUSNERS Jānis</t>
  </si>
  <si>
    <t>OŠENIEKS Jānis</t>
  </si>
  <si>
    <t>KARKLIŅŠ Kārlis</t>
  </si>
  <si>
    <t>KREVICS Jānis</t>
  </si>
  <si>
    <t>SKUJIŅŠ Jānis</t>
  </si>
  <si>
    <t>ALEKSANDROVIČŠ Mārtiņš</t>
  </si>
  <si>
    <t>KRŪZE Edmunds</t>
  </si>
  <si>
    <t>BERZIŅŠ Normunds</t>
  </si>
  <si>
    <t>KAPITOVIČŠ Jānis</t>
  </si>
  <si>
    <t>STŪRIS Rūdolfs</t>
  </si>
  <si>
    <t>MŪRNIEKS Raitis</t>
  </si>
  <si>
    <t>GRAMATIŅŠ Andis</t>
  </si>
  <si>
    <t>STURIŠKA Kristaps</t>
  </si>
  <si>
    <t>Kopvērtējums</t>
  </si>
  <si>
    <r>
      <rPr>
        <b/>
        <sz val="11"/>
        <rFont val="Arial"/>
        <family val="2"/>
      </rPr>
      <t>5.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(27.02.16)</t>
    </r>
  </si>
  <si>
    <t>Mitsubishi EVO</t>
  </si>
  <si>
    <t>FJODOROVS Alvis</t>
  </si>
  <si>
    <t>VALAINIS Toms</t>
  </si>
  <si>
    <t>BLŪMS Emīls</t>
  </si>
  <si>
    <t>BLŪMS Kalvis</t>
  </si>
  <si>
    <t>FJODOROVS Ūldis</t>
  </si>
  <si>
    <t>OZOLIŅŠ Mārtiņš</t>
  </si>
  <si>
    <t>SĀBLIS Sandis</t>
  </si>
  <si>
    <t>OZOLS Viesturs</t>
  </si>
  <si>
    <t>KREOVSKIS Sandis</t>
  </si>
  <si>
    <t>Opel Corsa</t>
  </si>
  <si>
    <t>Renault Clio</t>
  </si>
  <si>
    <t>VW Golf</t>
  </si>
  <si>
    <t>Opel Kadet</t>
  </si>
  <si>
    <t>Golf</t>
  </si>
  <si>
    <t>LANSBERGS Aigars</t>
  </si>
  <si>
    <t>SVENCIS Edgars</t>
  </si>
  <si>
    <t>BERĶIS Raimonds</t>
  </si>
  <si>
    <t>BERZIŅŠ Kristaps</t>
  </si>
  <si>
    <t>KUZMANIS Ģirts</t>
  </si>
  <si>
    <t>LOČMELIS Nauris</t>
  </si>
  <si>
    <t>NEĻĶE Gundars</t>
  </si>
  <si>
    <t>OZOLIŅŠ Viesturs</t>
  </si>
  <si>
    <t>PLŪME Māris</t>
  </si>
  <si>
    <t>SAMSONS Mārtiņš</t>
  </si>
  <si>
    <t>STARKS Mārtiņš</t>
  </si>
  <si>
    <t>VANSOVIČS Edvins</t>
  </si>
  <si>
    <t>AUGULIS Ūldis</t>
  </si>
  <si>
    <t>BĒRZIŅŠ Mareks</t>
  </si>
  <si>
    <t>GRĀMATIŅŠ Andis</t>
  </si>
  <si>
    <t>MEŽAKS Matīss</t>
  </si>
  <si>
    <t>MEZĪTIS Gints</t>
  </si>
  <si>
    <t>STURIS Jānis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</si>
</sst>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0"/>
      <color indexed="15"/>
      <name val="Calibri"/>
      <family val="2"/>
    </font>
    <font>
      <sz val="9"/>
      <color indexed="15"/>
      <name val="Arial"/>
      <family val="2"/>
    </font>
    <font>
      <b/>
      <sz val="9"/>
      <color indexed="15"/>
      <name val="Arial"/>
      <family val="2"/>
    </font>
    <font>
      <i/>
      <sz val="10"/>
      <color indexed="15"/>
      <name val="Calibri"/>
      <family val="2"/>
    </font>
    <font>
      <sz val="10"/>
      <color indexed="1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B0F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b/>
      <sz val="9"/>
      <color rgb="FF00B0F0"/>
      <name val="Arial"/>
      <family val="2"/>
    </font>
    <font>
      <i/>
      <sz val="10"/>
      <color rgb="FF00B0F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5" fillId="33" borderId="0" xfId="0" applyFont="1" applyFill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56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7" fillId="0" borderId="26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center" vertical="center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7" fillId="35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35" borderId="26" xfId="0" applyFont="1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13" fillId="0" borderId="26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7" fillId="0" borderId="24" xfId="55" applyFont="1" applyFill="1" applyBorder="1" applyAlignment="1">
      <alignment horizontal="center" vertical="center"/>
      <protection/>
    </xf>
    <xf numFmtId="0" fontId="58" fillId="0" borderId="22" xfId="0" applyFont="1" applyFill="1" applyBorder="1" applyAlignment="1">
      <alignment/>
    </xf>
    <xf numFmtId="0" fontId="58" fillId="0" borderId="22" xfId="0" applyFont="1" applyFill="1" applyBorder="1" applyAlignment="1">
      <alignment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" fontId="58" fillId="0" borderId="22" xfId="0" applyNumberFormat="1" applyFont="1" applyFill="1" applyBorder="1" applyAlignment="1">
      <alignment horizontal="center" vertical="center"/>
    </xf>
    <xf numFmtId="0" fontId="58" fillId="0" borderId="22" xfId="55" applyFont="1" applyFill="1" applyBorder="1" applyAlignment="1">
      <alignment horizontal="center" vertical="center"/>
      <protection/>
    </xf>
    <xf numFmtId="0" fontId="58" fillId="0" borderId="22" xfId="0" applyNumberFormat="1" applyFont="1" applyFill="1" applyBorder="1" applyAlignment="1" applyProtection="1">
      <alignment/>
      <protection/>
    </xf>
    <xf numFmtId="0" fontId="58" fillId="0" borderId="22" xfId="0" applyFont="1" applyFill="1" applyBorder="1" applyAlignment="1">
      <alignment horizontal="left"/>
    </xf>
    <xf numFmtId="0" fontId="58" fillId="0" borderId="23" xfId="0" applyFont="1" applyFill="1" applyBorder="1" applyAlignment="1">
      <alignment horizontal="left"/>
    </xf>
    <xf numFmtId="0" fontId="58" fillId="0" borderId="22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8" fillId="0" borderId="22" xfId="0" applyFont="1" applyBorder="1" applyAlignment="1">
      <alignment vertical="center"/>
    </xf>
    <xf numFmtId="0" fontId="60" fillId="0" borderId="22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7" fillId="0" borderId="30" xfId="55" applyFont="1" applyFill="1" applyBorder="1" applyAlignment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58" fillId="0" borderId="21" xfId="0" applyNumberFormat="1" applyFont="1" applyFill="1" applyBorder="1" applyAlignment="1" applyProtection="1">
      <alignment horizontal="center" vertical="center"/>
      <protection/>
    </xf>
    <xf numFmtId="0" fontId="58" fillId="0" borderId="22" xfId="0" applyNumberFormat="1" applyFont="1" applyFill="1" applyBorder="1" applyAlignment="1" applyProtection="1">
      <alignment horizontal="center" vertical="center"/>
      <protection/>
    </xf>
    <xf numFmtId="0" fontId="58" fillId="0" borderId="22" xfId="0" applyNumberFormat="1" applyFont="1" applyFill="1" applyBorder="1" applyAlignment="1" applyProtection="1">
      <alignment horizontal="center"/>
      <protection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7" fillId="0" borderId="25" xfId="55" applyFont="1" applyFill="1" applyBorder="1" applyAlignment="1">
      <alignment horizontal="center" vertical="center"/>
      <protection/>
    </xf>
    <xf numFmtId="0" fontId="58" fillId="0" borderId="21" xfId="55" applyFont="1" applyFill="1" applyBorder="1" applyAlignment="1">
      <alignment horizontal="center" vertical="center"/>
      <protection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zoomScale="115" zoomScaleNormal="115" workbookViewId="0" topLeftCell="A1">
      <selection activeCell="Y9" sqref="Y9"/>
    </sheetView>
  </sheetViews>
  <sheetFormatPr defaultColWidth="8.8515625" defaultRowHeight="12.75"/>
  <cols>
    <col min="1" max="1" width="5.140625" style="1" customWidth="1"/>
    <col min="2" max="2" width="6.28125" style="1" customWidth="1"/>
    <col min="3" max="3" width="19.28125" style="1" bestFit="1" customWidth="1"/>
    <col min="4" max="4" width="15.7109375" style="19" bestFit="1" customWidth="1"/>
    <col min="5" max="5" width="5.421875" style="19" customWidth="1"/>
    <col min="6" max="6" width="5.7109375" style="1" customWidth="1"/>
    <col min="7" max="10" width="4.7109375" style="1" customWidth="1"/>
    <col min="11" max="11" width="5.7109375" style="1" customWidth="1"/>
    <col min="12" max="15" width="4.7109375" style="1" customWidth="1"/>
    <col min="16" max="16" width="5.7109375" style="1" customWidth="1"/>
    <col min="17" max="21" width="4.7109375" style="1" customWidth="1"/>
    <col min="22" max="22" width="5.7109375" style="1" bestFit="1" customWidth="1"/>
    <col min="23" max="26" width="4.7109375" style="1" customWidth="1"/>
    <col min="27" max="27" width="5.7109375" style="1" bestFit="1" customWidth="1"/>
    <col min="28" max="30" width="4.7109375" style="1" customWidth="1"/>
    <col min="31" max="31" width="8.8515625" style="1" customWidth="1"/>
    <col min="32" max="32" width="20.421875" style="1" bestFit="1" customWidth="1"/>
    <col min="33" max="33" width="11.421875" style="1" bestFit="1" customWidth="1"/>
    <col min="34" max="34" width="11.421875" style="1" customWidth="1"/>
    <col min="35" max="39" width="4.28125" style="1" customWidth="1"/>
    <col min="40" max="16384" width="8.8515625" style="1" customWidth="1"/>
  </cols>
  <sheetData>
    <row r="1" ht="15">
      <c r="A1" s="5" t="s">
        <v>56</v>
      </c>
    </row>
    <row r="2" spans="1:3" ht="13.5" customHeight="1" thickBot="1">
      <c r="A2" s="5"/>
      <c r="C2" s="17" t="s">
        <v>28</v>
      </c>
    </row>
    <row r="3" spans="1:30" ht="14.25" customHeight="1" thickBot="1">
      <c r="A3" s="5"/>
      <c r="C3" s="17" t="s">
        <v>296</v>
      </c>
      <c r="E3" s="134" t="s">
        <v>130</v>
      </c>
      <c r="F3" s="135"/>
      <c r="G3" s="135"/>
      <c r="H3" s="135"/>
      <c r="I3" s="136"/>
      <c r="J3" s="134" t="s">
        <v>146</v>
      </c>
      <c r="K3" s="135"/>
      <c r="L3" s="135"/>
      <c r="M3" s="135"/>
      <c r="N3" s="136"/>
      <c r="O3" s="134" t="s">
        <v>152</v>
      </c>
      <c r="P3" s="135"/>
      <c r="Q3" s="135"/>
      <c r="R3" s="135"/>
      <c r="S3" s="135"/>
      <c r="T3" s="136"/>
      <c r="U3" s="134" t="s">
        <v>153</v>
      </c>
      <c r="V3" s="135"/>
      <c r="W3" s="135"/>
      <c r="X3" s="135"/>
      <c r="Y3" s="136"/>
      <c r="Z3" s="134" t="s">
        <v>297</v>
      </c>
      <c r="AA3" s="135"/>
      <c r="AB3" s="135"/>
      <c r="AC3" s="135"/>
      <c r="AD3" s="136"/>
    </row>
    <row r="4" spans="5:30" ht="12.75" thickBot="1">
      <c r="E4" s="69"/>
      <c r="F4" s="68"/>
      <c r="G4" s="3" t="s">
        <v>7</v>
      </c>
      <c r="H4" s="3" t="s">
        <v>9</v>
      </c>
      <c r="I4" s="3" t="s">
        <v>8</v>
      </c>
      <c r="J4" s="70"/>
      <c r="K4" s="68"/>
      <c r="L4" s="3" t="s">
        <v>7</v>
      </c>
      <c r="M4" s="3" t="s">
        <v>8</v>
      </c>
      <c r="N4" s="3" t="s">
        <v>9</v>
      </c>
      <c r="O4" s="70"/>
      <c r="P4" s="68"/>
      <c r="Q4" s="3" t="s">
        <v>7</v>
      </c>
      <c r="R4" s="3" t="s">
        <v>8</v>
      </c>
      <c r="S4" s="3" t="s">
        <v>9</v>
      </c>
      <c r="T4" s="3" t="s">
        <v>175</v>
      </c>
      <c r="U4" s="70"/>
      <c r="V4" s="68"/>
      <c r="W4" s="3" t="s">
        <v>7</v>
      </c>
      <c r="X4" s="3" t="s">
        <v>8</v>
      </c>
      <c r="Y4" s="3" t="s">
        <v>9</v>
      </c>
      <c r="Z4" s="70"/>
      <c r="AA4" s="68"/>
      <c r="AB4" s="3" t="s">
        <v>7</v>
      </c>
      <c r="AC4" s="3" t="s">
        <v>8</v>
      </c>
      <c r="AD4" s="3" t="s">
        <v>9</v>
      </c>
    </row>
    <row r="5" spans="1:30" s="2" customFormat="1" ht="12.75" thickBot="1">
      <c r="A5" s="6" t="s">
        <v>0</v>
      </c>
      <c r="B5" s="22" t="s">
        <v>1</v>
      </c>
      <c r="C5" s="9" t="s">
        <v>20</v>
      </c>
      <c r="D5" s="10" t="s">
        <v>19</v>
      </c>
      <c r="E5" s="12" t="s">
        <v>2</v>
      </c>
      <c r="F5" s="27" t="s">
        <v>0</v>
      </c>
      <c r="G5" s="25" t="s">
        <v>2</v>
      </c>
      <c r="H5" s="12" t="s">
        <v>2</v>
      </c>
      <c r="I5" s="12" t="s">
        <v>2</v>
      </c>
      <c r="J5" s="12" t="s">
        <v>2</v>
      </c>
      <c r="K5" s="27" t="s">
        <v>0</v>
      </c>
      <c r="L5" s="25" t="s">
        <v>2</v>
      </c>
      <c r="M5" s="12" t="s">
        <v>2</v>
      </c>
      <c r="N5" s="12" t="s">
        <v>2</v>
      </c>
      <c r="O5" s="28" t="s">
        <v>2</v>
      </c>
      <c r="P5" s="27" t="s">
        <v>0</v>
      </c>
      <c r="Q5" s="25" t="s">
        <v>2</v>
      </c>
      <c r="R5" s="12" t="s">
        <v>2</v>
      </c>
      <c r="S5" s="12" t="s">
        <v>2</v>
      </c>
      <c r="T5" s="28" t="s">
        <v>2</v>
      </c>
      <c r="U5" s="27" t="s">
        <v>2</v>
      </c>
      <c r="V5" s="27" t="s">
        <v>0</v>
      </c>
      <c r="W5" s="25" t="s">
        <v>2</v>
      </c>
      <c r="X5" s="12" t="s">
        <v>2</v>
      </c>
      <c r="Y5" s="10" t="s">
        <v>2</v>
      </c>
      <c r="Z5" s="28" t="s">
        <v>2</v>
      </c>
      <c r="AA5" s="27" t="s">
        <v>0</v>
      </c>
      <c r="AB5" s="25" t="s">
        <v>2</v>
      </c>
      <c r="AC5" s="12" t="s">
        <v>2</v>
      </c>
      <c r="AD5" s="10" t="s">
        <v>2</v>
      </c>
    </row>
    <row r="6" spans="1:31" ht="13.5">
      <c r="A6" s="30">
        <v>1</v>
      </c>
      <c r="B6" s="33">
        <f aca="true" t="shared" si="0" ref="B6:B37">SUM(E6,J6,O6,U6,Z6)</f>
        <v>132</v>
      </c>
      <c r="C6" s="71" t="s">
        <v>176</v>
      </c>
      <c r="D6" s="72" t="s">
        <v>59</v>
      </c>
      <c r="E6" s="128">
        <v>30</v>
      </c>
      <c r="F6" s="51">
        <v>3</v>
      </c>
      <c r="G6" s="52">
        <v>30</v>
      </c>
      <c r="H6" s="52">
        <v>32</v>
      </c>
      <c r="I6" s="53">
        <v>32</v>
      </c>
      <c r="J6" s="107">
        <v>35</v>
      </c>
      <c r="K6" s="51">
        <v>1</v>
      </c>
      <c r="L6" s="101">
        <v>35</v>
      </c>
      <c r="M6" s="101">
        <v>35</v>
      </c>
      <c r="N6" s="102">
        <v>35</v>
      </c>
      <c r="O6" s="107">
        <v>35</v>
      </c>
      <c r="P6" s="51">
        <v>1</v>
      </c>
      <c r="Q6" s="52">
        <v>32</v>
      </c>
      <c r="R6" s="52">
        <v>35</v>
      </c>
      <c r="S6" s="52">
        <v>32</v>
      </c>
      <c r="T6" s="53">
        <v>35</v>
      </c>
      <c r="U6" s="107">
        <v>32</v>
      </c>
      <c r="V6" s="51">
        <v>2</v>
      </c>
      <c r="W6" s="52">
        <v>32</v>
      </c>
      <c r="X6" s="52">
        <v>32</v>
      </c>
      <c r="Y6" s="53">
        <v>35</v>
      </c>
      <c r="Z6" s="107"/>
      <c r="AA6" s="51"/>
      <c r="AB6" s="52"/>
      <c r="AC6" s="52"/>
      <c r="AD6" s="53"/>
      <c r="AE6" s="1">
        <f>E6+J6+O6+U6</f>
        <v>132</v>
      </c>
    </row>
    <row r="7" spans="1:31" ht="13.5">
      <c r="A7" s="31">
        <v>2</v>
      </c>
      <c r="B7" s="34">
        <f t="shared" si="0"/>
        <v>125</v>
      </c>
      <c r="C7" s="74" t="s">
        <v>177</v>
      </c>
      <c r="D7" s="73" t="s">
        <v>58</v>
      </c>
      <c r="E7" s="129">
        <v>32</v>
      </c>
      <c r="F7" s="54">
        <v>2</v>
      </c>
      <c r="G7" s="55">
        <v>28</v>
      </c>
      <c r="H7" s="55">
        <v>35</v>
      </c>
      <c r="I7" s="56">
        <v>30</v>
      </c>
      <c r="J7" s="108">
        <v>30</v>
      </c>
      <c r="K7" s="54">
        <v>3</v>
      </c>
      <c r="L7" s="57">
        <v>7</v>
      </c>
      <c r="M7" s="57">
        <v>32</v>
      </c>
      <c r="N7" s="58">
        <v>30</v>
      </c>
      <c r="O7" s="108">
        <v>28</v>
      </c>
      <c r="P7" s="54">
        <v>4</v>
      </c>
      <c r="Q7" s="55">
        <v>30</v>
      </c>
      <c r="R7" s="55">
        <v>30</v>
      </c>
      <c r="S7" s="55">
        <v>26</v>
      </c>
      <c r="T7" s="56">
        <v>28</v>
      </c>
      <c r="U7" s="108">
        <v>35</v>
      </c>
      <c r="V7" s="65">
        <v>1</v>
      </c>
      <c r="W7" s="66">
        <v>35</v>
      </c>
      <c r="X7" s="57">
        <v>35</v>
      </c>
      <c r="Y7" s="67">
        <v>24</v>
      </c>
      <c r="Z7" s="110"/>
      <c r="AA7" s="65"/>
      <c r="AB7" s="66"/>
      <c r="AC7" s="57"/>
      <c r="AD7" s="67"/>
      <c r="AE7" s="1">
        <f aca="true" t="shared" si="1" ref="AE7:AE70">E7+J7+O7+U7</f>
        <v>125</v>
      </c>
    </row>
    <row r="8" spans="1:31" ht="13.5">
      <c r="A8" s="31">
        <v>3</v>
      </c>
      <c r="B8" s="34">
        <f t="shared" si="0"/>
        <v>122</v>
      </c>
      <c r="C8" s="79" t="s">
        <v>22</v>
      </c>
      <c r="D8" s="76" t="s">
        <v>57</v>
      </c>
      <c r="E8" s="129">
        <v>35</v>
      </c>
      <c r="F8" s="54">
        <v>1</v>
      </c>
      <c r="G8" s="57">
        <v>35</v>
      </c>
      <c r="H8" s="57">
        <v>30</v>
      </c>
      <c r="I8" s="58">
        <v>35</v>
      </c>
      <c r="J8" s="108">
        <v>25</v>
      </c>
      <c r="K8" s="65">
        <v>6</v>
      </c>
      <c r="L8" s="57">
        <v>21</v>
      </c>
      <c r="M8" s="57">
        <v>25</v>
      </c>
      <c r="N8" s="58">
        <v>26</v>
      </c>
      <c r="O8" s="108">
        <v>32</v>
      </c>
      <c r="P8" s="65">
        <v>2</v>
      </c>
      <c r="Q8" s="57">
        <v>35</v>
      </c>
      <c r="R8" s="57">
        <v>32</v>
      </c>
      <c r="S8" s="57">
        <v>30</v>
      </c>
      <c r="T8" s="58">
        <v>32</v>
      </c>
      <c r="U8" s="108">
        <v>30</v>
      </c>
      <c r="V8" s="54">
        <v>3</v>
      </c>
      <c r="W8" s="55">
        <v>30</v>
      </c>
      <c r="X8" s="55">
        <v>30</v>
      </c>
      <c r="Y8" s="56">
        <v>32</v>
      </c>
      <c r="Z8" s="108"/>
      <c r="AA8" s="54"/>
      <c r="AB8" s="55"/>
      <c r="AC8" s="55"/>
      <c r="AD8" s="56"/>
      <c r="AE8" s="1">
        <f t="shared" si="1"/>
        <v>122</v>
      </c>
    </row>
    <row r="9" spans="1:31" ht="13.5">
      <c r="A9" s="31">
        <v>4</v>
      </c>
      <c r="B9" s="34">
        <f t="shared" si="0"/>
        <v>84</v>
      </c>
      <c r="C9" s="77" t="s">
        <v>178</v>
      </c>
      <c r="D9" s="73" t="s">
        <v>60</v>
      </c>
      <c r="E9" s="129">
        <v>26</v>
      </c>
      <c r="F9" s="54">
        <v>5</v>
      </c>
      <c r="G9" s="57">
        <v>32</v>
      </c>
      <c r="H9" s="57">
        <v>24</v>
      </c>
      <c r="I9" s="58">
        <v>0</v>
      </c>
      <c r="J9" s="108">
        <v>28</v>
      </c>
      <c r="K9" s="65">
        <v>4</v>
      </c>
      <c r="L9" s="55">
        <v>28</v>
      </c>
      <c r="M9" s="55">
        <v>24</v>
      </c>
      <c r="N9" s="56">
        <v>28</v>
      </c>
      <c r="O9" s="108">
        <v>30</v>
      </c>
      <c r="P9" s="65">
        <v>3</v>
      </c>
      <c r="Q9" s="55">
        <v>24</v>
      </c>
      <c r="R9" s="55">
        <v>23</v>
      </c>
      <c r="S9" s="55">
        <v>35</v>
      </c>
      <c r="T9" s="56">
        <v>30</v>
      </c>
      <c r="U9" s="108"/>
      <c r="V9" s="54"/>
      <c r="W9" s="55"/>
      <c r="X9" s="55"/>
      <c r="Y9" s="56"/>
      <c r="Z9" s="108"/>
      <c r="AA9" s="54"/>
      <c r="AB9" s="55"/>
      <c r="AC9" s="55"/>
      <c r="AD9" s="56"/>
      <c r="AE9" s="1">
        <f t="shared" si="1"/>
        <v>84</v>
      </c>
    </row>
    <row r="10" spans="1:31" ht="13.5">
      <c r="A10" s="31">
        <v>5</v>
      </c>
      <c r="B10" s="34">
        <f t="shared" si="0"/>
        <v>79</v>
      </c>
      <c r="C10" s="74" t="s">
        <v>141</v>
      </c>
      <c r="D10" s="73" t="s">
        <v>61</v>
      </c>
      <c r="E10" s="129">
        <v>24</v>
      </c>
      <c r="F10" s="54">
        <v>7</v>
      </c>
      <c r="G10" s="55">
        <v>26</v>
      </c>
      <c r="H10" s="55">
        <v>23</v>
      </c>
      <c r="I10" s="56">
        <v>25</v>
      </c>
      <c r="J10" s="108">
        <v>32</v>
      </c>
      <c r="K10" s="65">
        <v>2</v>
      </c>
      <c r="L10" s="55">
        <v>32</v>
      </c>
      <c r="M10" s="55">
        <v>30</v>
      </c>
      <c r="N10" s="56">
        <v>32</v>
      </c>
      <c r="O10" s="108">
        <v>23</v>
      </c>
      <c r="P10" s="54">
        <v>8</v>
      </c>
      <c r="Q10" s="55">
        <v>25</v>
      </c>
      <c r="R10" s="55">
        <v>20</v>
      </c>
      <c r="S10" s="55">
        <v>20</v>
      </c>
      <c r="T10" s="56">
        <v>21</v>
      </c>
      <c r="U10" s="108"/>
      <c r="V10" s="54"/>
      <c r="W10" s="55"/>
      <c r="X10" s="55"/>
      <c r="Y10" s="56"/>
      <c r="Z10" s="108"/>
      <c r="AA10" s="54"/>
      <c r="AB10" s="55"/>
      <c r="AC10" s="55"/>
      <c r="AD10" s="56"/>
      <c r="AE10" s="1">
        <f t="shared" si="1"/>
        <v>79</v>
      </c>
    </row>
    <row r="11" spans="1:31" ht="13.5">
      <c r="A11" s="31">
        <v>6</v>
      </c>
      <c r="B11" s="34">
        <f t="shared" si="0"/>
        <v>66</v>
      </c>
      <c r="C11" s="74" t="s">
        <v>140</v>
      </c>
      <c r="D11" s="73" t="s">
        <v>61</v>
      </c>
      <c r="E11" s="129">
        <v>25</v>
      </c>
      <c r="F11" s="54">
        <v>6</v>
      </c>
      <c r="G11" s="55">
        <v>24</v>
      </c>
      <c r="H11" s="55">
        <v>25</v>
      </c>
      <c r="I11" s="56">
        <v>26</v>
      </c>
      <c r="J11" s="108">
        <v>23</v>
      </c>
      <c r="K11" s="65">
        <v>8</v>
      </c>
      <c r="L11" s="55">
        <v>25</v>
      </c>
      <c r="M11" s="55">
        <v>26</v>
      </c>
      <c r="N11" s="56">
        <v>24</v>
      </c>
      <c r="O11" s="108">
        <v>18</v>
      </c>
      <c r="P11" s="65">
        <v>13</v>
      </c>
      <c r="Q11" s="55">
        <v>21</v>
      </c>
      <c r="R11" s="55">
        <v>10</v>
      </c>
      <c r="S11" s="55">
        <v>18</v>
      </c>
      <c r="T11" s="56">
        <v>19</v>
      </c>
      <c r="U11" s="108"/>
      <c r="V11" s="65"/>
      <c r="W11" s="55"/>
      <c r="X11" s="55"/>
      <c r="Y11" s="56"/>
      <c r="Z11" s="108"/>
      <c r="AA11" s="54"/>
      <c r="AB11" s="55"/>
      <c r="AC11" s="55"/>
      <c r="AD11" s="56"/>
      <c r="AE11" s="1">
        <f t="shared" si="1"/>
        <v>66</v>
      </c>
    </row>
    <row r="12" spans="1:31" ht="13.5">
      <c r="A12" s="31">
        <v>7</v>
      </c>
      <c r="B12" s="34">
        <f t="shared" si="0"/>
        <v>66</v>
      </c>
      <c r="C12" s="74" t="s">
        <v>179</v>
      </c>
      <c r="D12" s="73" t="s">
        <v>64</v>
      </c>
      <c r="E12" s="129">
        <v>19</v>
      </c>
      <c r="F12" s="54">
        <v>12</v>
      </c>
      <c r="G12" s="55">
        <v>13</v>
      </c>
      <c r="H12" s="55">
        <v>19</v>
      </c>
      <c r="I12" s="56">
        <v>22</v>
      </c>
      <c r="J12" s="108">
        <v>22</v>
      </c>
      <c r="K12" s="65">
        <v>9</v>
      </c>
      <c r="L12" s="55">
        <v>30</v>
      </c>
      <c r="M12" s="55">
        <v>19</v>
      </c>
      <c r="N12" s="56">
        <v>18</v>
      </c>
      <c r="O12" s="108">
        <v>25</v>
      </c>
      <c r="P12" s="65">
        <v>6</v>
      </c>
      <c r="Q12" s="55">
        <v>23</v>
      </c>
      <c r="R12" s="55">
        <v>26</v>
      </c>
      <c r="S12" s="55">
        <v>25</v>
      </c>
      <c r="T12" s="56">
        <v>26</v>
      </c>
      <c r="U12" s="108"/>
      <c r="V12" s="54"/>
      <c r="W12" s="55"/>
      <c r="X12" s="55"/>
      <c r="Y12" s="56"/>
      <c r="Z12" s="108"/>
      <c r="AA12" s="54"/>
      <c r="AB12" s="55"/>
      <c r="AC12" s="55"/>
      <c r="AD12" s="56"/>
      <c r="AE12" s="1">
        <f t="shared" si="1"/>
        <v>66</v>
      </c>
    </row>
    <row r="13" spans="1:31" ht="13.5">
      <c r="A13" s="31">
        <v>8</v>
      </c>
      <c r="B13" s="34">
        <f t="shared" si="0"/>
        <v>62</v>
      </c>
      <c r="C13" s="74" t="s">
        <v>183</v>
      </c>
      <c r="D13" s="73" t="s">
        <v>61</v>
      </c>
      <c r="E13" s="129">
        <v>18</v>
      </c>
      <c r="F13" s="54">
        <v>13</v>
      </c>
      <c r="G13" s="55">
        <v>21</v>
      </c>
      <c r="H13" s="55">
        <v>20</v>
      </c>
      <c r="I13" s="56">
        <v>0</v>
      </c>
      <c r="J13" s="108"/>
      <c r="K13" s="65"/>
      <c r="L13" s="55"/>
      <c r="M13" s="55"/>
      <c r="N13" s="56"/>
      <c r="O13" s="108">
        <v>21</v>
      </c>
      <c r="P13" s="54">
        <v>10</v>
      </c>
      <c r="Q13" s="55">
        <v>20</v>
      </c>
      <c r="R13" s="55">
        <v>22</v>
      </c>
      <c r="S13" s="55">
        <v>17</v>
      </c>
      <c r="T13" s="56">
        <v>20</v>
      </c>
      <c r="U13" s="108">
        <v>23</v>
      </c>
      <c r="V13" s="54">
        <v>8</v>
      </c>
      <c r="W13" s="55">
        <v>25</v>
      </c>
      <c r="X13" s="55">
        <v>25</v>
      </c>
      <c r="Y13" s="56">
        <v>21</v>
      </c>
      <c r="Z13" s="108"/>
      <c r="AA13" s="54"/>
      <c r="AB13" s="55"/>
      <c r="AC13" s="55"/>
      <c r="AD13" s="56"/>
      <c r="AE13" s="1">
        <f t="shared" si="1"/>
        <v>62</v>
      </c>
    </row>
    <row r="14" spans="1:31" ht="13.5">
      <c r="A14" s="31">
        <v>9</v>
      </c>
      <c r="B14" s="34">
        <f t="shared" si="0"/>
        <v>59</v>
      </c>
      <c r="C14" s="78" t="s">
        <v>180</v>
      </c>
      <c r="D14" s="76" t="s">
        <v>67</v>
      </c>
      <c r="E14" s="129">
        <v>16</v>
      </c>
      <c r="F14" s="54">
        <v>15</v>
      </c>
      <c r="G14" s="57">
        <v>19</v>
      </c>
      <c r="H14" s="57">
        <v>17</v>
      </c>
      <c r="I14" s="58">
        <v>19</v>
      </c>
      <c r="J14" s="108">
        <v>26</v>
      </c>
      <c r="K14" s="54">
        <v>5</v>
      </c>
      <c r="L14" s="55">
        <v>24</v>
      </c>
      <c r="M14" s="55">
        <v>28</v>
      </c>
      <c r="N14" s="56">
        <v>23</v>
      </c>
      <c r="O14" s="108">
        <v>17</v>
      </c>
      <c r="P14" s="65">
        <v>14</v>
      </c>
      <c r="Q14" s="55">
        <v>17</v>
      </c>
      <c r="R14" s="55">
        <v>16</v>
      </c>
      <c r="S14" s="55">
        <v>15</v>
      </c>
      <c r="T14" s="56">
        <v>15</v>
      </c>
      <c r="U14" s="108"/>
      <c r="V14" s="65"/>
      <c r="W14" s="57"/>
      <c r="X14" s="57"/>
      <c r="Y14" s="67"/>
      <c r="Z14" s="108"/>
      <c r="AA14" s="54"/>
      <c r="AB14" s="55"/>
      <c r="AC14" s="55"/>
      <c r="AD14" s="56"/>
      <c r="AE14" s="1">
        <f t="shared" si="1"/>
        <v>59</v>
      </c>
    </row>
    <row r="15" spans="1:31" ht="13.5">
      <c r="A15" s="31">
        <v>10</v>
      </c>
      <c r="B15" s="34">
        <f t="shared" si="0"/>
        <v>54</v>
      </c>
      <c r="C15" s="74" t="s">
        <v>184</v>
      </c>
      <c r="D15" s="73" t="s">
        <v>61</v>
      </c>
      <c r="E15" s="129">
        <v>15</v>
      </c>
      <c r="F15" s="54">
        <v>16</v>
      </c>
      <c r="G15" s="55">
        <v>12</v>
      </c>
      <c r="H15" s="55">
        <v>0</v>
      </c>
      <c r="I15" s="56">
        <v>20</v>
      </c>
      <c r="J15" s="108">
        <v>17</v>
      </c>
      <c r="K15" s="54">
        <v>14</v>
      </c>
      <c r="L15" s="55">
        <v>23</v>
      </c>
      <c r="M15" s="55">
        <v>8</v>
      </c>
      <c r="N15" s="56">
        <v>17</v>
      </c>
      <c r="O15" s="108"/>
      <c r="P15" s="54"/>
      <c r="Q15" s="55"/>
      <c r="R15" s="55"/>
      <c r="S15" s="55"/>
      <c r="T15" s="56"/>
      <c r="U15" s="108">
        <v>22</v>
      </c>
      <c r="V15" s="54">
        <v>9</v>
      </c>
      <c r="W15" s="55">
        <v>24</v>
      </c>
      <c r="X15" s="55">
        <v>24</v>
      </c>
      <c r="Y15" s="56">
        <v>11</v>
      </c>
      <c r="Z15" s="108"/>
      <c r="AA15" s="54"/>
      <c r="AB15" s="55"/>
      <c r="AC15" s="55"/>
      <c r="AD15" s="56"/>
      <c r="AE15" s="1">
        <f t="shared" si="1"/>
        <v>54</v>
      </c>
    </row>
    <row r="16" spans="1:31" ht="13.5">
      <c r="A16" s="31">
        <v>11</v>
      </c>
      <c r="B16" s="34">
        <f t="shared" si="0"/>
        <v>52</v>
      </c>
      <c r="C16" s="40" t="s">
        <v>185</v>
      </c>
      <c r="D16" s="73" t="s">
        <v>62</v>
      </c>
      <c r="E16" s="129">
        <v>22</v>
      </c>
      <c r="F16" s="54">
        <v>9</v>
      </c>
      <c r="G16" s="55">
        <v>23</v>
      </c>
      <c r="H16" s="55">
        <v>22</v>
      </c>
      <c r="I16" s="56">
        <v>17</v>
      </c>
      <c r="J16" s="108"/>
      <c r="K16" s="65"/>
      <c r="L16" s="55"/>
      <c r="M16" s="55"/>
      <c r="N16" s="56"/>
      <c r="O16" s="108">
        <v>6</v>
      </c>
      <c r="P16" s="65">
        <v>25</v>
      </c>
      <c r="Q16" s="57">
        <v>1</v>
      </c>
      <c r="R16" s="57">
        <v>4</v>
      </c>
      <c r="S16" s="57">
        <v>16</v>
      </c>
      <c r="T16" s="58">
        <v>0</v>
      </c>
      <c r="U16" s="108">
        <v>24</v>
      </c>
      <c r="V16" s="54">
        <v>7</v>
      </c>
      <c r="W16" s="55">
        <v>26</v>
      </c>
      <c r="X16" s="55">
        <v>12</v>
      </c>
      <c r="Y16" s="56">
        <v>25</v>
      </c>
      <c r="Z16" s="108"/>
      <c r="AA16" s="54"/>
      <c r="AB16" s="55"/>
      <c r="AC16" s="55"/>
      <c r="AD16" s="56"/>
      <c r="AE16" s="1">
        <f t="shared" si="1"/>
        <v>52</v>
      </c>
    </row>
    <row r="17" spans="1:31" ht="13.5">
      <c r="A17" s="31">
        <v>12</v>
      </c>
      <c r="B17" s="34">
        <f t="shared" si="0"/>
        <v>45</v>
      </c>
      <c r="C17" s="40" t="s">
        <v>78</v>
      </c>
      <c r="D17" s="73" t="s">
        <v>59</v>
      </c>
      <c r="E17" s="129">
        <v>3</v>
      </c>
      <c r="F17" s="54">
        <v>28</v>
      </c>
      <c r="G17" s="55">
        <v>2</v>
      </c>
      <c r="H17" s="55">
        <v>9</v>
      </c>
      <c r="I17" s="56">
        <v>8</v>
      </c>
      <c r="J17" s="108">
        <v>15</v>
      </c>
      <c r="K17" s="65">
        <v>16</v>
      </c>
      <c r="L17" s="55">
        <v>17</v>
      </c>
      <c r="M17" s="55">
        <v>17</v>
      </c>
      <c r="N17" s="56">
        <v>15</v>
      </c>
      <c r="O17" s="108">
        <v>10</v>
      </c>
      <c r="P17" s="54">
        <v>21</v>
      </c>
      <c r="Q17" s="55">
        <v>12</v>
      </c>
      <c r="R17" s="55">
        <v>11</v>
      </c>
      <c r="S17" s="55">
        <v>14</v>
      </c>
      <c r="T17" s="56">
        <v>14</v>
      </c>
      <c r="U17" s="108">
        <v>17</v>
      </c>
      <c r="V17" s="54">
        <v>14</v>
      </c>
      <c r="W17" s="55">
        <v>19</v>
      </c>
      <c r="X17" s="55">
        <v>18</v>
      </c>
      <c r="Y17" s="56">
        <v>19</v>
      </c>
      <c r="Z17" s="108"/>
      <c r="AA17" s="54"/>
      <c r="AB17" s="55"/>
      <c r="AC17" s="55"/>
      <c r="AD17" s="56"/>
      <c r="AE17" s="1">
        <f t="shared" si="1"/>
        <v>45</v>
      </c>
    </row>
    <row r="18" spans="1:31" ht="13.5">
      <c r="A18" s="31">
        <v>13</v>
      </c>
      <c r="B18" s="34">
        <f t="shared" si="0"/>
        <v>45</v>
      </c>
      <c r="C18" s="74" t="s">
        <v>191</v>
      </c>
      <c r="D18" s="73" t="s">
        <v>40</v>
      </c>
      <c r="E18" s="118"/>
      <c r="F18" s="54"/>
      <c r="G18" s="55"/>
      <c r="H18" s="55"/>
      <c r="I18" s="56"/>
      <c r="J18" s="108"/>
      <c r="K18" s="65"/>
      <c r="L18" s="55"/>
      <c r="M18" s="55"/>
      <c r="N18" s="56"/>
      <c r="O18" s="108">
        <v>20</v>
      </c>
      <c r="P18" s="54">
        <v>11</v>
      </c>
      <c r="Q18" s="55">
        <v>1</v>
      </c>
      <c r="R18" s="55">
        <v>17</v>
      </c>
      <c r="S18" s="55">
        <v>19</v>
      </c>
      <c r="T18" s="56">
        <v>25</v>
      </c>
      <c r="U18" s="110">
        <v>25</v>
      </c>
      <c r="V18" s="65">
        <v>6</v>
      </c>
      <c r="W18" s="66">
        <v>23</v>
      </c>
      <c r="X18" s="57">
        <v>20</v>
      </c>
      <c r="Y18" s="67">
        <v>28</v>
      </c>
      <c r="Z18" s="108"/>
      <c r="AA18" s="54"/>
      <c r="AB18" s="55"/>
      <c r="AC18" s="55"/>
      <c r="AD18" s="56"/>
      <c r="AE18" s="1">
        <f t="shared" si="1"/>
        <v>45</v>
      </c>
    </row>
    <row r="19" spans="1:31" ht="13.5">
      <c r="A19" s="31">
        <v>14</v>
      </c>
      <c r="B19" s="34">
        <f t="shared" si="0"/>
        <v>44</v>
      </c>
      <c r="C19" s="75" t="s">
        <v>181</v>
      </c>
      <c r="D19" s="73" t="s">
        <v>63</v>
      </c>
      <c r="E19" s="129">
        <v>20</v>
      </c>
      <c r="F19" s="54">
        <v>11</v>
      </c>
      <c r="G19" s="55">
        <v>22</v>
      </c>
      <c r="H19" s="55">
        <v>21</v>
      </c>
      <c r="I19" s="56">
        <v>15</v>
      </c>
      <c r="J19" s="108"/>
      <c r="K19" s="54"/>
      <c r="L19" s="55"/>
      <c r="M19" s="55"/>
      <c r="N19" s="56"/>
      <c r="O19" s="108">
        <v>24</v>
      </c>
      <c r="P19" s="54">
        <v>7</v>
      </c>
      <c r="Q19" s="55">
        <v>26</v>
      </c>
      <c r="R19" s="55">
        <v>25</v>
      </c>
      <c r="S19" s="55">
        <v>24</v>
      </c>
      <c r="T19" s="56">
        <v>24</v>
      </c>
      <c r="U19" s="108"/>
      <c r="V19" s="65"/>
      <c r="W19" s="57"/>
      <c r="X19" s="57"/>
      <c r="Y19" s="58"/>
      <c r="Z19" s="108"/>
      <c r="AA19" s="54"/>
      <c r="AB19" s="55"/>
      <c r="AC19" s="55"/>
      <c r="AD19" s="56"/>
      <c r="AE19" s="1">
        <f t="shared" si="1"/>
        <v>44</v>
      </c>
    </row>
    <row r="20" spans="1:31" ht="13.5">
      <c r="A20" s="31">
        <v>15</v>
      </c>
      <c r="B20" s="34">
        <f t="shared" si="0"/>
        <v>43</v>
      </c>
      <c r="C20" s="74" t="s">
        <v>23</v>
      </c>
      <c r="D20" s="73" t="s">
        <v>39</v>
      </c>
      <c r="E20" s="118"/>
      <c r="F20" s="54"/>
      <c r="G20" s="55"/>
      <c r="H20" s="55"/>
      <c r="I20" s="56"/>
      <c r="J20" s="108">
        <v>24</v>
      </c>
      <c r="K20" s="65">
        <v>7</v>
      </c>
      <c r="L20" s="55">
        <v>26</v>
      </c>
      <c r="M20" s="55">
        <v>23</v>
      </c>
      <c r="N20" s="56">
        <v>25</v>
      </c>
      <c r="O20" s="108"/>
      <c r="P20" s="54"/>
      <c r="Q20" s="55"/>
      <c r="R20" s="55"/>
      <c r="S20" s="55"/>
      <c r="T20" s="56"/>
      <c r="U20" s="108">
        <v>19</v>
      </c>
      <c r="V20" s="54">
        <v>12</v>
      </c>
      <c r="W20" s="55">
        <v>22</v>
      </c>
      <c r="X20" s="55">
        <v>19</v>
      </c>
      <c r="Y20" s="56">
        <v>16</v>
      </c>
      <c r="Z20" s="108"/>
      <c r="AA20" s="65"/>
      <c r="AB20" s="57"/>
      <c r="AC20" s="57"/>
      <c r="AD20" s="58"/>
      <c r="AE20" s="1">
        <f t="shared" si="1"/>
        <v>43</v>
      </c>
    </row>
    <row r="21" spans="1:31" ht="13.5">
      <c r="A21" s="31">
        <v>16</v>
      </c>
      <c r="B21" s="34">
        <f t="shared" si="0"/>
        <v>43</v>
      </c>
      <c r="C21" s="74" t="s">
        <v>182</v>
      </c>
      <c r="D21" s="73" t="s">
        <v>42</v>
      </c>
      <c r="E21" s="129">
        <v>23</v>
      </c>
      <c r="F21" s="54">
        <v>8</v>
      </c>
      <c r="G21" s="55">
        <v>18</v>
      </c>
      <c r="H21" s="55">
        <v>26</v>
      </c>
      <c r="I21" s="56">
        <v>21</v>
      </c>
      <c r="J21" s="108">
        <v>20</v>
      </c>
      <c r="K21" s="54">
        <v>11</v>
      </c>
      <c r="L21" s="55">
        <v>22</v>
      </c>
      <c r="M21" s="55">
        <v>18</v>
      </c>
      <c r="N21" s="56">
        <v>21</v>
      </c>
      <c r="O21" s="108"/>
      <c r="P21" s="54"/>
      <c r="Q21" s="55"/>
      <c r="R21" s="55"/>
      <c r="S21" s="55"/>
      <c r="T21" s="56"/>
      <c r="U21" s="108"/>
      <c r="V21" s="54"/>
      <c r="W21" s="55"/>
      <c r="X21" s="55"/>
      <c r="Y21" s="56"/>
      <c r="Z21" s="108"/>
      <c r="AA21" s="54"/>
      <c r="AB21" s="55"/>
      <c r="AC21" s="55"/>
      <c r="AD21" s="56"/>
      <c r="AE21" s="1">
        <f t="shared" si="1"/>
        <v>43</v>
      </c>
    </row>
    <row r="22" spans="1:31" ht="13.5">
      <c r="A22" s="31">
        <v>17</v>
      </c>
      <c r="B22" s="34">
        <f t="shared" si="0"/>
        <v>35</v>
      </c>
      <c r="C22" s="74" t="s">
        <v>189</v>
      </c>
      <c r="D22" s="73" t="s">
        <v>157</v>
      </c>
      <c r="E22" s="118"/>
      <c r="F22" s="54"/>
      <c r="G22" s="55"/>
      <c r="H22" s="55"/>
      <c r="I22" s="56"/>
      <c r="J22" s="108"/>
      <c r="K22" s="65"/>
      <c r="L22" s="55"/>
      <c r="M22" s="55"/>
      <c r="N22" s="56"/>
      <c r="O22" s="108">
        <v>22</v>
      </c>
      <c r="P22" s="54">
        <v>9</v>
      </c>
      <c r="Q22" s="55">
        <v>16</v>
      </c>
      <c r="R22" s="55">
        <v>21</v>
      </c>
      <c r="S22" s="55">
        <v>23</v>
      </c>
      <c r="T22" s="56">
        <v>18</v>
      </c>
      <c r="U22" s="108">
        <v>13</v>
      </c>
      <c r="V22" s="54">
        <v>18</v>
      </c>
      <c r="W22" s="55">
        <v>13</v>
      </c>
      <c r="X22" s="55">
        <v>15</v>
      </c>
      <c r="Y22" s="56">
        <v>15</v>
      </c>
      <c r="Z22" s="108"/>
      <c r="AA22" s="65"/>
      <c r="AB22" s="57"/>
      <c r="AC22" s="57"/>
      <c r="AD22" s="58"/>
      <c r="AE22" s="1">
        <f t="shared" si="1"/>
        <v>35</v>
      </c>
    </row>
    <row r="23" spans="1:31" ht="13.5">
      <c r="A23" s="31">
        <v>18</v>
      </c>
      <c r="B23" s="34">
        <f t="shared" si="0"/>
        <v>33</v>
      </c>
      <c r="C23" s="75" t="s">
        <v>75</v>
      </c>
      <c r="D23" s="73" t="s">
        <v>76</v>
      </c>
      <c r="E23" s="129">
        <v>7</v>
      </c>
      <c r="F23" s="54">
        <v>24</v>
      </c>
      <c r="G23" s="55">
        <v>9</v>
      </c>
      <c r="H23" s="55">
        <v>7</v>
      </c>
      <c r="I23" s="56">
        <v>12</v>
      </c>
      <c r="J23" s="108">
        <v>19</v>
      </c>
      <c r="K23" s="65">
        <v>12</v>
      </c>
      <c r="L23" s="55">
        <v>16</v>
      </c>
      <c r="M23" s="55">
        <v>20</v>
      </c>
      <c r="N23" s="56">
        <v>20</v>
      </c>
      <c r="O23" s="108">
        <v>7</v>
      </c>
      <c r="P23" s="65">
        <v>24</v>
      </c>
      <c r="Q23" s="55">
        <v>7</v>
      </c>
      <c r="R23" s="55">
        <v>8</v>
      </c>
      <c r="S23" s="55">
        <v>9</v>
      </c>
      <c r="T23" s="56">
        <v>11</v>
      </c>
      <c r="U23" s="108"/>
      <c r="V23" s="54"/>
      <c r="W23" s="55"/>
      <c r="X23" s="55"/>
      <c r="Y23" s="56"/>
      <c r="Z23" s="108"/>
      <c r="AA23" s="54"/>
      <c r="AB23" s="55"/>
      <c r="AC23" s="55"/>
      <c r="AD23" s="56"/>
      <c r="AE23" s="1">
        <f t="shared" si="1"/>
        <v>33</v>
      </c>
    </row>
    <row r="24" spans="1:31" ht="13.5">
      <c r="A24" s="31">
        <v>19</v>
      </c>
      <c r="B24" s="34">
        <f t="shared" si="0"/>
        <v>30</v>
      </c>
      <c r="C24" s="74" t="s">
        <v>131</v>
      </c>
      <c r="D24" s="73" t="s">
        <v>134</v>
      </c>
      <c r="E24" s="118"/>
      <c r="F24" s="54"/>
      <c r="G24" s="55"/>
      <c r="H24" s="55"/>
      <c r="I24" s="56"/>
      <c r="J24" s="108">
        <v>21</v>
      </c>
      <c r="K24" s="65">
        <v>10</v>
      </c>
      <c r="L24" s="55">
        <v>19</v>
      </c>
      <c r="M24" s="55">
        <v>22</v>
      </c>
      <c r="N24" s="56">
        <v>22</v>
      </c>
      <c r="O24" s="108">
        <v>9</v>
      </c>
      <c r="P24" s="54">
        <v>22</v>
      </c>
      <c r="Q24" s="55">
        <v>6</v>
      </c>
      <c r="R24" s="55">
        <v>7</v>
      </c>
      <c r="S24" s="55">
        <v>11</v>
      </c>
      <c r="T24" s="56">
        <v>16</v>
      </c>
      <c r="U24" s="108"/>
      <c r="V24" s="65"/>
      <c r="W24" s="57"/>
      <c r="X24" s="57"/>
      <c r="Y24" s="58"/>
      <c r="Z24" s="108"/>
      <c r="AA24" s="54"/>
      <c r="AB24" s="55"/>
      <c r="AC24" s="55"/>
      <c r="AD24" s="56"/>
      <c r="AE24" s="1">
        <f t="shared" si="1"/>
        <v>30</v>
      </c>
    </row>
    <row r="25" spans="1:31" ht="13.5">
      <c r="A25" s="31">
        <v>20</v>
      </c>
      <c r="B25" s="34">
        <f t="shared" si="0"/>
        <v>30</v>
      </c>
      <c r="C25" s="74" t="s">
        <v>196</v>
      </c>
      <c r="D25" s="73" t="s">
        <v>53</v>
      </c>
      <c r="E25" s="118"/>
      <c r="F25" s="54"/>
      <c r="G25" s="55"/>
      <c r="H25" s="55"/>
      <c r="I25" s="56"/>
      <c r="J25" s="108"/>
      <c r="K25" s="65"/>
      <c r="L25" s="55"/>
      <c r="M25" s="55"/>
      <c r="N25" s="56"/>
      <c r="O25" s="108">
        <v>15</v>
      </c>
      <c r="P25" s="54">
        <v>16</v>
      </c>
      <c r="Q25" s="55">
        <v>11</v>
      </c>
      <c r="R25" s="55">
        <v>14</v>
      </c>
      <c r="S25" s="55">
        <v>13</v>
      </c>
      <c r="T25" s="56">
        <v>17</v>
      </c>
      <c r="U25" s="108">
        <v>15</v>
      </c>
      <c r="V25" s="54">
        <v>16</v>
      </c>
      <c r="W25" s="55">
        <v>18</v>
      </c>
      <c r="X25" s="55">
        <v>16</v>
      </c>
      <c r="Y25" s="56">
        <v>17</v>
      </c>
      <c r="Z25" s="108"/>
      <c r="AA25" s="54"/>
      <c r="AB25" s="55"/>
      <c r="AC25" s="55"/>
      <c r="AD25" s="56"/>
      <c r="AE25" s="1">
        <f t="shared" si="1"/>
        <v>30</v>
      </c>
    </row>
    <row r="26" spans="1:31" ht="13.5">
      <c r="A26" s="31">
        <v>21</v>
      </c>
      <c r="B26" s="34">
        <f t="shared" si="0"/>
        <v>28</v>
      </c>
      <c r="C26" s="74" t="s">
        <v>318</v>
      </c>
      <c r="D26" s="73" t="s">
        <v>39</v>
      </c>
      <c r="E26" s="118"/>
      <c r="F26" s="54"/>
      <c r="G26" s="55"/>
      <c r="H26" s="55"/>
      <c r="I26" s="56"/>
      <c r="J26" s="108"/>
      <c r="K26" s="65"/>
      <c r="L26" s="55"/>
      <c r="M26" s="55"/>
      <c r="N26" s="56"/>
      <c r="O26" s="108"/>
      <c r="P26" s="54"/>
      <c r="Q26" s="55"/>
      <c r="R26" s="55"/>
      <c r="S26" s="55"/>
      <c r="T26" s="56"/>
      <c r="U26" s="108">
        <v>28</v>
      </c>
      <c r="V26" s="54">
        <v>4</v>
      </c>
      <c r="W26" s="55">
        <v>14</v>
      </c>
      <c r="X26" s="55">
        <v>28</v>
      </c>
      <c r="Y26" s="56">
        <v>30</v>
      </c>
      <c r="Z26" s="110"/>
      <c r="AA26" s="65"/>
      <c r="AB26" s="57"/>
      <c r="AC26" s="57"/>
      <c r="AD26" s="67"/>
      <c r="AE26" s="1">
        <f t="shared" si="1"/>
        <v>28</v>
      </c>
    </row>
    <row r="27" spans="1:31" ht="13.5">
      <c r="A27" s="31">
        <v>22</v>
      </c>
      <c r="B27" s="34">
        <f t="shared" si="0"/>
        <v>28</v>
      </c>
      <c r="C27" s="74" t="s">
        <v>186</v>
      </c>
      <c r="D27" s="73" t="s">
        <v>42</v>
      </c>
      <c r="E27" s="129">
        <v>28</v>
      </c>
      <c r="F27" s="54">
        <v>4</v>
      </c>
      <c r="G27" s="55">
        <v>25</v>
      </c>
      <c r="H27" s="55">
        <v>28</v>
      </c>
      <c r="I27" s="56">
        <v>28</v>
      </c>
      <c r="J27" s="108"/>
      <c r="K27" s="65"/>
      <c r="L27" s="55"/>
      <c r="M27" s="55"/>
      <c r="N27" s="56"/>
      <c r="O27" s="108"/>
      <c r="P27" s="54"/>
      <c r="Q27" s="55"/>
      <c r="R27" s="55"/>
      <c r="S27" s="55"/>
      <c r="T27" s="56"/>
      <c r="U27" s="108"/>
      <c r="V27" s="65"/>
      <c r="W27" s="66"/>
      <c r="X27" s="57"/>
      <c r="Y27" s="67"/>
      <c r="Z27" s="108"/>
      <c r="AA27" s="54"/>
      <c r="AB27" s="55"/>
      <c r="AC27" s="55"/>
      <c r="AD27" s="56"/>
      <c r="AE27" s="1">
        <f t="shared" si="1"/>
        <v>28</v>
      </c>
    </row>
    <row r="28" spans="1:31" ht="13.5">
      <c r="A28" s="31">
        <v>23</v>
      </c>
      <c r="B28" s="34">
        <f t="shared" si="0"/>
        <v>26</v>
      </c>
      <c r="C28" s="74" t="s">
        <v>187</v>
      </c>
      <c r="D28" s="73" t="s">
        <v>158</v>
      </c>
      <c r="E28" s="118"/>
      <c r="F28" s="54"/>
      <c r="G28" s="55"/>
      <c r="H28" s="55"/>
      <c r="I28" s="56"/>
      <c r="J28" s="108"/>
      <c r="K28" s="65"/>
      <c r="L28" s="55"/>
      <c r="M28" s="55"/>
      <c r="N28" s="56"/>
      <c r="O28" s="108">
        <v>26</v>
      </c>
      <c r="P28" s="54">
        <v>5</v>
      </c>
      <c r="Q28" s="55">
        <v>28</v>
      </c>
      <c r="R28" s="55">
        <v>28</v>
      </c>
      <c r="S28" s="55">
        <v>28</v>
      </c>
      <c r="T28" s="56">
        <v>22</v>
      </c>
      <c r="U28" s="108"/>
      <c r="V28" s="54"/>
      <c r="W28" s="55"/>
      <c r="X28" s="55"/>
      <c r="Y28" s="56"/>
      <c r="Z28" s="108"/>
      <c r="AA28" s="65"/>
      <c r="AB28" s="55"/>
      <c r="AC28" s="55"/>
      <c r="AD28" s="56"/>
      <c r="AE28" s="1">
        <f t="shared" si="1"/>
        <v>26</v>
      </c>
    </row>
    <row r="29" spans="1:31" ht="13.5">
      <c r="A29" s="31">
        <v>24</v>
      </c>
      <c r="B29" s="34">
        <f t="shared" si="0"/>
        <v>26</v>
      </c>
      <c r="C29" s="80" t="s">
        <v>324</v>
      </c>
      <c r="D29" s="131" t="s">
        <v>40</v>
      </c>
      <c r="E29" s="119"/>
      <c r="F29" s="83"/>
      <c r="G29" s="84"/>
      <c r="H29" s="84"/>
      <c r="I29" s="85"/>
      <c r="J29" s="121"/>
      <c r="K29" s="83"/>
      <c r="L29" s="84"/>
      <c r="M29" s="84"/>
      <c r="N29" s="85"/>
      <c r="O29" s="121"/>
      <c r="P29" s="83"/>
      <c r="Q29" s="84"/>
      <c r="R29" s="84"/>
      <c r="S29" s="84"/>
      <c r="T29" s="85"/>
      <c r="U29" s="121">
        <v>26</v>
      </c>
      <c r="V29" s="83">
        <v>5</v>
      </c>
      <c r="W29" s="84">
        <v>28</v>
      </c>
      <c r="X29" s="84">
        <v>26</v>
      </c>
      <c r="Y29" s="85">
        <v>26</v>
      </c>
      <c r="Z29" s="108"/>
      <c r="AA29" s="54"/>
      <c r="AB29" s="55"/>
      <c r="AC29" s="55"/>
      <c r="AD29" s="56"/>
      <c r="AE29" s="1">
        <f t="shared" si="1"/>
        <v>26</v>
      </c>
    </row>
    <row r="30" spans="1:31" ht="13.5">
      <c r="A30" s="31">
        <v>25</v>
      </c>
      <c r="B30" s="34">
        <f t="shared" si="0"/>
        <v>23</v>
      </c>
      <c r="C30" s="75" t="s">
        <v>188</v>
      </c>
      <c r="D30" s="73" t="s">
        <v>77</v>
      </c>
      <c r="E30" s="129">
        <v>5</v>
      </c>
      <c r="F30" s="54">
        <v>26</v>
      </c>
      <c r="G30" s="55">
        <v>1</v>
      </c>
      <c r="H30" s="55">
        <v>1</v>
      </c>
      <c r="I30" s="56">
        <v>18</v>
      </c>
      <c r="J30" s="108">
        <v>18</v>
      </c>
      <c r="K30" s="65">
        <v>13</v>
      </c>
      <c r="L30" s="57">
        <v>18</v>
      </c>
      <c r="M30" s="57">
        <v>21</v>
      </c>
      <c r="N30" s="58">
        <v>19</v>
      </c>
      <c r="O30" s="108"/>
      <c r="P30" s="65"/>
      <c r="Q30" s="57"/>
      <c r="R30" s="57"/>
      <c r="S30" s="57"/>
      <c r="T30" s="58"/>
      <c r="U30" s="108"/>
      <c r="V30" s="65"/>
      <c r="W30" s="55"/>
      <c r="X30" s="55"/>
      <c r="Y30" s="56"/>
      <c r="Z30" s="108"/>
      <c r="AA30" s="54"/>
      <c r="AB30" s="55"/>
      <c r="AC30" s="55"/>
      <c r="AD30" s="56"/>
      <c r="AE30" s="1">
        <f t="shared" si="1"/>
        <v>23</v>
      </c>
    </row>
    <row r="31" spans="1:31" ht="13.5">
      <c r="A31" s="31">
        <v>26</v>
      </c>
      <c r="B31" s="34">
        <f t="shared" si="0"/>
        <v>21</v>
      </c>
      <c r="C31" s="74" t="s">
        <v>306</v>
      </c>
      <c r="D31" s="73" t="s">
        <v>157</v>
      </c>
      <c r="E31" s="118"/>
      <c r="F31" s="54"/>
      <c r="G31" s="55"/>
      <c r="H31" s="55"/>
      <c r="I31" s="56"/>
      <c r="J31" s="108"/>
      <c r="K31" s="65"/>
      <c r="L31" s="55"/>
      <c r="M31" s="55"/>
      <c r="N31" s="56"/>
      <c r="O31" s="108"/>
      <c r="P31" s="54"/>
      <c r="Q31" s="55"/>
      <c r="R31" s="55"/>
      <c r="S31" s="55"/>
      <c r="T31" s="56"/>
      <c r="U31" s="108">
        <v>21</v>
      </c>
      <c r="V31" s="54">
        <v>10</v>
      </c>
      <c r="W31" s="55">
        <v>21</v>
      </c>
      <c r="X31" s="55">
        <v>22</v>
      </c>
      <c r="Y31" s="56">
        <v>23</v>
      </c>
      <c r="Z31" s="108"/>
      <c r="AA31" s="65"/>
      <c r="AB31" s="57"/>
      <c r="AC31" s="57"/>
      <c r="AD31" s="58"/>
      <c r="AE31" s="1">
        <f t="shared" si="1"/>
        <v>21</v>
      </c>
    </row>
    <row r="32" spans="1:31" ht="13.5">
      <c r="A32" s="31">
        <v>27</v>
      </c>
      <c r="B32" s="34">
        <f t="shared" si="0"/>
        <v>21</v>
      </c>
      <c r="C32" s="74" t="s">
        <v>190</v>
      </c>
      <c r="D32" s="76" t="s">
        <v>61</v>
      </c>
      <c r="E32" s="129">
        <v>21</v>
      </c>
      <c r="F32" s="54">
        <v>10</v>
      </c>
      <c r="G32" s="55">
        <v>20</v>
      </c>
      <c r="H32" s="55">
        <v>0</v>
      </c>
      <c r="I32" s="56">
        <v>23</v>
      </c>
      <c r="J32" s="108"/>
      <c r="K32" s="65"/>
      <c r="L32" s="55"/>
      <c r="M32" s="55"/>
      <c r="N32" s="56"/>
      <c r="O32" s="108"/>
      <c r="P32" s="54"/>
      <c r="Q32" s="55"/>
      <c r="R32" s="55"/>
      <c r="S32" s="55"/>
      <c r="T32" s="56"/>
      <c r="U32" s="108"/>
      <c r="V32" s="65"/>
      <c r="W32" s="57"/>
      <c r="X32" s="57"/>
      <c r="Y32" s="58"/>
      <c r="Z32" s="108"/>
      <c r="AA32" s="54"/>
      <c r="AB32" s="55"/>
      <c r="AC32" s="55"/>
      <c r="AD32" s="56"/>
      <c r="AE32" s="1">
        <f t="shared" si="1"/>
        <v>21</v>
      </c>
    </row>
    <row r="33" spans="1:31" ht="13.5">
      <c r="A33" s="31">
        <v>28</v>
      </c>
      <c r="B33" s="34">
        <f t="shared" si="0"/>
        <v>20</v>
      </c>
      <c r="C33" s="74" t="s">
        <v>179</v>
      </c>
      <c r="D33" s="73" t="s">
        <v>309</v>
      </c>
      <c r="E33" s="118"/>
      <c r="F33" s="54"/>
      <c r="G33" s="55"/>
      <c r="H33" s="55"/>
      <c r="I33" s="56"/>
      <c r="J33" s="108"/>
      <c r="K33" s="65"/>
      <c r="L33" s="55"/>
      <c r="M33" s="55"/>
      <c r="N33" s="56"/>
      <c r="O33" s="108"/>
      <c r="P33" s="54"/>
      <c r="Q33" s="55"/>
      <c r="R33" s="55"/>
      <c r="S33" s="55"/>
      <c r="T33" s="56"/>
      <c r="U33" s="108">
        <v>20</v>
      </c>
      <c r="V33" s="54">
        <v>11</v>
      </c>
      <c r="W33" s="55">
        <v>0</v>
      </c>
      <c r="X33" s="55">
        <v>23</v>
      </c>
      <c r="Y33" s="56">
        <v>22</v>
      </c>
      <c r="Z33" s="108"/>
      <c r="AA33" s="54"/>
      <c r="AB33" s="55"/>
      <c r="AC33" s="55"/>
      <c r="AD33" s="56"/>
      <c r="AE33" s="1">
        <f t="shared" si="1"/>
        <v>20</v>
      </c>
    </row>
    <row r="34" spans="1:31" ht="13.5">
      <c r="A34" s="31">
        <v>29</v>
      </c>
      <c r="B34" s="34">
        <f t="shared" si="0"/>
        <v>19</v>
      </c>
      <c r="C34" s="74" t="s">
        <v>192</v>
      </c>
      <c r="D34" s="73" t="s">
        <v>157</v>
      </c>
      <c r="E34" s="118"/>
      <c r="F34" s="54"/>
      <c r="G34" s="55"/>
      <c r="H34" s="55"/>
      <c r="I34" s="56"/>
      <c r="J34" s="108"/>
      <c r="K34" s="65"/>
      <c r="L34" s="55"/>
      <c r="M34" s="55"/>
      <c r="N34" s="56"/>
      <c r="O34" s="108">
        <v>19</v>
      </c>
      <c r="P34" s="54">
        <v>12</v>
      </c>
      <c r="Q34" s="55">
        <v>15</v>
      </c>
      <c r="R34" s="55">
        <v>9</v>
      </c>
      <c r="S34" s="55">
        <v>21</v>
      </c>
      <c r="T34" s="56">
        <v>23</v>
      </c>
      <c r="U34" s="108"/>
      <c r="V34" s="54"/>
      <c r="W34" s="55"/>
      <c r="X34" s="55"/>
      <c r="Y34" s="56"/>
      <c r="Z34" s="108"/>
      <c r="AA34" s="65"/>
      <c r="AB34" s="57"/>
      <c r="AC34" s="57"/>
      <c r="AD34" s="58"/>
      <c r="AE34" s="1">
        <f t="shared" si="1"/>
        <v>19</v>
      </c>
    </row>
    <row r="35" spans="1:31" ht="13.5">
      <c r="A35" s="31">
        <v>30</v>
      </c>
      <c r="B35" s="34">
        <f t="shared" si="0"/>
        <v>18</v>
      </c>
      <c r="C35" s="74" t="s">
        <v>205</v>
      </c>
      <c r="D35" s="73" t="s">
        <v>164</v>
      </c>
      <c r="E35" s="118"/>
      <c r="F35" s="54"/>
      <c r="G35" s="55"/>
      <c r="H35" s="55"/>
      <c r="I35" s="56"/>
      <c r="J35" s="108"/>
      <c r="K35" s="65"/>
      <c r="L35" s="55"/>
      <c r="M35" s="55"/>
      <c r="N35" s="56"/>
      <c r="O35" s="108">
        <v>4</v>
      </c>
      <c r="P35" s="54">
        <v>27</v>
      </c>
      <c r="Q35" s="55">
        <v>5</v>
      </c>
      <c r="R35" s="55">
        <v>3</v>
      </c>
      <c r="S35" s="55">
        <v>5</v>
      </c>
      <c r="T35" s="56">
        <v>8</v>
      </c>
      <c r="U35" s="108">
        <v>14</v>
      </c>
      <c r="V35" s="54">
        <v>17</v>
      </c>
      <c r="W35" s="55">
        <v>16</v>
      </c>
      <c r="X35" s="55">
        <v>14</v>
      </c>
      <c r="Y35" s="56">
        <v>13</v>
      </c>
      <c r="Z35" s="108"/>
      <c r="AA35" s="54"/>
      <c r="AB35" s="55"/>
      <c r="AC35" s="55"/>
      <c r="AD35" s="56"/>
      <c r="AE35" s="1">
        <f t="shared" si="1"/>
        <v>18</v>
      </c>
    </row>
    <row r="36" spans="1:31" ht="13.5">
      <c r="A36" s="31">
        <v>31</v>
      </c>
      <c r="B36" s="34">
        <f t="shared" si="0"/>
        <v>18</v>
      </c>
      <c r="C36" s="40" t="s">
        <v>193</v>
      </c>
      <c r="D36" s="73" t="s">
        <v>72</v>
      </c>
      <c r="E36" s="129">
        <v>11</v>
      </c>
      <c r="F36" s="54">
        <v>20</v>
      </c>
      <c r="G36" s="55">
        <v>3</v>
      </c>
      <c r="H36" s="55">
        <v>12</v>
      </c>
      <c r="I36" s="56">
        <v>16</v>
      </c>
      <c r="J36" s="108">
        <v>7</v>
      </c>
      <c r="K36" s="65">
        <v>24</v>
      </c>
      <c r="L36" s="55">
        <v>15</v>
      </c>
      <c r="M36" s="55">
        <v>0</v>
      </c>
      <c r="N36" s="56">
        <v>0</v>
      </c>
      <c r="O36" s="108"/>
      <c r="P36" s="54"/>
      <c r="Q36" s="55"/>
      <c r="R36" s="55"/>
      <c r="S36" s="55"/>
      <c r="T36" s="56"/>
      <c r="U36" s="108"/>
      <c r="V36" s="54"/>
      <c r="W36" s="55"/>
      <c r="X36" s="55"/>
      <c r="Y36" s="56"/>
      <c r="Z36" s="108"/>
      <c r="AA36" s="54"/>
      <c r="AB36" s="55"/>
      <c r="AC36" s="55"/>
      <c r="AD36" s="56"/>
      <c r="AE36" s="1">
        <f t="shared" si="1"/>
        <v>18</v>
      </c>
    </row>
    <row r="37" spans="1:31" ht="13.5">
      <c r="A37" s="31">
        <v>32</v>
      </c>
      <c r="B37" s="34">
        <f t="shared" si="0"/>
        <v>18</v>
      </c>
      <c r="C37" s="74" t="s">
        <v>316</v>
      </c>
      <c r="D37" s="73" t="s">
        <v>39</v>
      </c>
      <c r="E37" s="118"/>
      <c r="F37" s="54"/>
      <c r="G37" s="55"/>
      <c r="H37" s="55"/>
      <c r="I37" s="56"/>
      <c r="J37" s="108"/>
      <c r="K37" s="65"/>
      <c r="L37" s="89"/>
      <c r="M37" s="89"/>
      <c r="N37" s="90"/>
      <c r="O37" s="108"/>
      <c r="P37" s="54"/>
      <c r="Q37" s="55"/>
      <c r="R37" s="55"/>
      <c r="S37" s="55"/>
      <c r="T37" s="56"/>
      <c r="U37" s="108">
        <v>18</v>
      </c>
      <c r="V37" s="54">
        <v>13</v>
      </c>
      <c r="W37" s="55">
        <v>0</v>
      </c>
      <c r="X37" s="55">
        <v>21</v>
      </c>
      <c r="Y37" s="56">
        <v>18</v>
      </c>
      <c r="Z37" s="108"/>
      <c r="AA37" s="54"/>
      <c r="AB37" s="55"/>
      <c r="AC37" s="55"/>
      <c r="AD37" s="56"/>
      <c r="AE37" s="1">
        <f t="shared" si="1"/>
        <v>18</v>
      </c>
    </row>
    <row r="38" spans="1:31" ht="13.5">
      <c r="A38" s="31">
        <v>33</v>
      </c>
      <c r="B38" s="34">
        <f aca="true" t="shared" si="2" ref="B38:B69">SUM(E38,J38,O38,U38,Z38)</f>
        <v>17</v>
      </c>
      <c r="C38" s="74" t="s">
        <v>194</v>
      </c>
      <c r="D38" s="73" t="s">
        <v>60</v>
      </c>
      <c r="E38" s="129">
        <v>1</v>
      </c>
      <c r="F38" s="54">
        <v>38</v>
      </c>
      <c r="G38" s="55">
        <v>0</v>
      </c>
      <c r="H38" s="55">
        <v>0</v>
      </c>
      <c r="I38" s="56">
        <v>0</v>
      </c>
      <c r="J38" s="108">
        <v>16</v>
      </c>
      <c r="K38" s="54">
        <v>15</v>
      </c>
      <c r="L38" s="55">
        <v>20</v>
      </c>
      <c r="M38" s="91">
        <v>15</v>
      </c>
      <c r="N38" s="92">
        <v>14</v>
      </c>
      <c r="O38" s="109"/>
      <c r="P38" s="54"/>
      <c r="Q38" s="55"/>
      <c r="R38" s="55"/>
      <c r="S38" s="55"/>
      <c r="T38" s="56"/>
      <c r="U38" s="108"/>
      <c r="V38" s="65"/>
      <c r="W38" s="57"/>
      <c r="X38" s="57"/>
      <c r="Y38" s="67"/>
      <c r="Z38" s="108"/>
      <c r="AA38" s="54"/>
      <c r="AB38" s="55"/>
      <c r="AC38" s="55"/>
      <c r="AD38" s="56"/>
      <c r="AE38" s="1">
        <f t="shared" si="1"/>
        <v>17</v>
      </c>
    </row>
    <row r="39" spans="1:31" ht="13.5">
      <c r="A39" s="31">
        <v>34</v>
      </c>
      <c r="B39" s="34">
        <f t="shared" si="2"/>
        <v>17</v>
      </c>
      <c r="C39" s="74" t="s">
        <v>65</v>
      </c>
      <c r="D39" s="73" t="s">
        <v>66</v>
      </c>
      <c r="E39" s="129">
        <v>17</v>
      </c>
      <c r="F39" s="54">
        <v>14</v>
      </c>
      <c r="G39" s="55">
        <v>1</v>
      </c>
      <c r="H39" s="55">
        <v>16</v>
      </c>
      <c r="I39" s="56">
        <v>24</v>
      </c>
      <c r="J39" s="108"/>
      <c r="K39" s="54"/>
      <c r="L39" s="55"/>
      <c r="M39" s="55"/>
      <c r="N39" s="56"/>
      <c r="O39" s="108"/>
      <c r="P39" s="65"/>
      <c r="Q39" s="66"/>
      <c r="R39" s="55"/>
      <c r="S39" s="55"/>
      <c r="T39" s="67"/>
      <c r="U39" s="108"/>
      <c r="V39" s="54"/>
      <c r="W39" s="55"/>
      <c r="X39" s="55"/>
      <c r="Y39" s="56"/>
      <c r="Z39" s="108"/>
      <c r="AA39" s="54"/>
      <c r="AB39" s="55"/>
      <c r="AC39" s="55"/>
      <c r="AD39" s="56"/>
      <c r="AE39" s="1">
        <f t="shared" si="1"/>
        <v>17</v>
      </c>
    </row>
    <row r="40" spans="1:31" ht="13.5">
      <c r="A40" s="31">
        <v>35</v>
      </c>
      <c r="B40" s="34">
        <f t="shared" si="2"/>
        <v>16</v>
      </c>
      <c r="C40" s="74" t="s">
        <v>322</v>
      </c>
      <c r="D40" s="73" t="s">
        <v>308</v>
      </c>
      <c r="E40" s="118"/>
      <c r="F40" s="54"/>
      <c r="G40" s="55"/>
      <c r="H40" s="55"/>
      <c r="I40" s="56"/>
      <c r="J40" s="108"/>
      <c r="K40" s="65"/>
      <c r="L40" s="55"/>
      <c r="M40" s="55"/>
      <c r="N40" s="56"/>
      <c r="O40" s="108"/>
      <c r="P40" s="54"/>
      <c r="Q40" s="55"/>
      <c r="R40" s="55"/>
      <c r="S40" s="55"/>
      <c r="T40" s="56"/>
      <c r="U40" s="108">
        <v>16</v>
      </c>
      <c r="V40" s="54">
        <v>15</v>
      </c>
      <c r="W40" s="55">
        <v>17</v>
      </c>
      <c r="X40" s="55">
        <v>17</v>
      </c>
      <c r="Y40" s="56">
        <v>20</v>
      </c>
      <c r="Z40" s="108"/>
      <c r="AA40" s="54"/>
      <c r="AB40" s="55"/>
      <c r="AC40" s="55"/>
      <c r="AD40" s="56"/>
      <c r="AE40" s="1">
        <f t="shared" si="1"/>
        <v>16</v>
      </c>
    </row>
    <row r="41" spans="1:31" ht="13.5">
      <c r="A41" s="31">
        <v>36</v>
      </c>
      <c r="B41" s="34">
        <f t="shared" si="2"/>
        <v>16</v>
      </c>
      <c r="C41" s="74" t="s">
        <v>195</v>
      </c>
      <c r="D41" s="73" t="s">
        <v>39</v>
      </c>
      <c r="E41" s="118"/>
      <c r="F41" s="54"/>
      <c r="G41" s="55"/>
      <c r="H41" s="55"/>
      <c r="I41" s="56"/>
      <c r="J41" s="108"/>
      <c r="K41" s="65"/>
      <c r="L41" s="55"/>
      <c r="M41" s="55"/>
      <c r="N41" s="56"/>
      <c r="O41" s="108">
        <v>16</v>
      </c>
      <c r="P41" s="54">
        <v>15</v>
      </c>
      <c r="Q41" s="55">
        <v>14</v>
      </c>
      <c r="R41" s="55">
        <v>18</v>
      </c>
      <c r="S41" s="55">
        <v>10</v>
      </c>
      <c r="T41" s="56">
        <v>12</v>
      </c>
      <c r="U41" s="108"/>
      <c r="V41" s="54"/>
      <c r="W41" s="55"/>
      <c r="X41" s="55"/>
      <c r="Y41" s="56"/>
      <c r="Z41" s="108"/>
      <c r="AA41" s="54"/>
      <c r="AB41" s="55"/>
      <c r="AC41" s="55"/>
      <c r="AD41" s="56"/>
      <c r="AE41" s="1">
        <f t="shared" si="1"/>
        <v>16</v>
      </c>
    </row>
    <row r="42" spans="1:31" ht="13.5">
      <c r="A42" s="31">
        <v>37</v>
      </c>
      <c r="B42" s="34">
        <f t="shared" si="2"/>
        <v>14</v>
      </c>
      <c r="C42" s="74" t="s">
        <v>159</v>
      </c>
      <c r="D42" s="73" t="s">
        <v>160</v>
      </c>
      <c r="E42" s="118"/>
      <c r="F42" s="54"/>
      <c r="G42" s="55"/>
      <c r="H42" s="55"/>
      <c r="I42" s="56"/>
      <c r="J42" s="108"/>
      <c r="K42" s="65"/>
      <c r="L42" s="55"/>
      <c r="M42" s="55"/>
      <c r="N42" s="56"/>
      <c r="O42" s="108">
        <v>14</v>
      </c>
      <c r="P42" s="54">
        <v>17</v>
      </c>
      <c r="Q42" s="55">
        <v>9</v>
      </c>
      <c r="R42" s="55">
        <v>12</v>
      </c>
      <c r="S42" s="55">
        <v>22</v>
      </c>
      <c r="T42" s="56">
        <v>0</v>
      </c>
      <c r="U42" s="108"/>
      <c r="V42" s="65"/>
      <c r="W42" s="57"/>
      <c r="X42" s="57"/>
      <c r="Y42" s="58"/>
      <c r="Z42" s="110"/>
      <c r="AA42" s="65"/>
      <c r="AB42" s="66"/>
      <c r="AC42" s="57"/>
      <c r="AD42" s="67"/>
      <c r="AE42" s="1">
        <f t="shared" si="1"/>
        <v>14</v>
      </c>
    </row>
    <row r="43" spans="1:31" ht="13.5">
      <c r="A43" s="31">
        <v>38</v>
      </c>
      <c r="B43" s="34">
        <f t="shared" si="2"/>
        <v>14</v>
      </c>
      <c r="C43" s="40" t="s">
        <v>197</v>
      </c>
      <c r="D43" s="73" t="s">
        <v>135</v>
      </c>
      <c r="E43" s="118"/>
      <c r="F43" s="54"/>
      <c r="G43" s="55"/>
      <c r="H43" s="55"/>
      <c r="I43" s="56"/>
      <c r="J43" s="108">
        <v>14</v>
      </c>
      <c r="K43" s="65">
        <v>17</v>
      </c>
      <c r="L43" s="89">
        <v>14</v>
      </c>
      <c r="M43" s="89">
        <v>16</v>
      </c>
      <c r="N43" s="90">
        <v>16</v>
      </c>
      <c r="O43" s="108"/>
      <c r="P43" s="54"/>
      <c r="Q43" s="55"/>
      <c r="R43" s="55"/>
      <c r="S43" s="55"/>
      <c r="T43" s="56"/>
      <c r="U43" s="108"/>
      <c r="V43" s="54"/>
      <c r="W43" s="55"/>
      <c r="X43" s="55"/>
      <c r="Y43" s="56"/>
      <c r="Z43" s="108"/>
      <c r="AA43" s="54"/>
      <c r="AB43" s="55"/>
      <c r="AC43" s="55"/>
      <c r="AD43" s="56"/>
      <c r="AE43" s="1">
        <f t="shared" si="1"/>
        <v>14</v>
      </c>
    </row>
    <row r="44" spans="1:31" ht="13.5">
      <c r="A44" s="31">
        <v>39</v>
      </c>
      <c r="B44" s="34">
        <f t="shared" si="2"/>
        <v>14</v>
      </c>
      <c r="C44" s="74" t="s">
        <v>68</v>
      </c>
      <c r="D44" s="73" t="s">
        <v>69</v>
      </c>
      <c r="E44" s="129">
        <v>14</v>
      </c>
      <c r="F44" s="54">
        <v>17</v>
      </c>
      <c r="G44" s="55">
        <v>17</v>
      </c>
      <c r="H44" s="55">
        <v>14</v>
      </c>
      <c r="I44" s="56">
        <v>0</v>
      </c>
      <c r="J44" s="108"/>
      <c r="K44" s="65"/>
      <c r="L44" s="55"/>
      <c r="M44" s="55"/>
      <c r="N44" s="56"/>
      <c r="O44" s="108"/>
      <c r="P44" s="54"/>
      <c r="Q44" s="55"/>
      <c r="R44" s="55"/>
      <c r="S44" s="55"/>
      <c r="T44" s="56"/>
      <c r="U44" s="108"/>
      <c r="V44" s="54"/>
      <c r="W44" s="55"/>
      <c r="X44" s="55"/>
      <c r="Y44" s="56"/>
      <c r="Z44" s="108"/>
      <c r="AA44" s="54"/>
      <c r="AB44" s="55"/>
      <c r="AC44" s="55"/>
      <c r="AD44" s="56"/>
      <c r="AE44" s="1">
        <f t="shared" si="1"/>
        <v>14</v>
      </c>
    </row>
    <row r="45" spans="1:31" ht="13.5">
      <c r="A45" s="31">
        <v>40</v>
      </c>
      <c r="B45" s="34">
        <f t="shared" si="2"/>
        <v>13</v>
      </c>
      <c r="C45" s="74" t="s">
        <v>203</v>
      </c>
      <c r="D45" s="73" t="s">
        <v>53</v>
      </c>
      <c r="E45" s="129">
        <v>4</v>
      </c>
      <c r="F45" s="54">
        <v>27</v>
      </c>
      <c r="G45" s="55">
        <v>1</v>
      </c>
      <c r="H45" s="55">
        <v>6</v>
      </c>
      <c r="I45" s="56">
        <v>11</v>
      </c>
      <c r="J45" s="108">
        <v>9</v>
      </c>
      <c r="K45" s="65">
        <v>22</v>
      </c>
      <c r="L45" s="55">
        <v>10</v>
      </c>
      <c r="M45" s="55">
        <v>10</v>
      </c>
      <c r="N45" s="56">
        <v>9</v>
      </c>
      <c r="O45" s="108"/>
      <c r="P45" s="54"/>
      <c r="Q45" s="55"/>
      <c r="R45" s="55"/>
      <c r="S45" s="55"/>
      <c r="T45" s="56"/>
      <c r="U45" s="108"/>
      <c r="V45" s="54"/>
      <c r="W45" s="55"/>
      <c r="X45" s="55"/>
      <c r="Y45" s="56"/>
      <c r="Z45" s="110"/>
      <c r="AA45" s="65"/>
      <c r="AB45" s="57"/>
      <c r="AC45" s="57"/>
      <c r="AD45" s="67"/>
      <c r="AE45" s="1">
        <f t="shared" si="1"/>
        <v>13</v>
      </c>
    </row>
    <row r="46" spans="1:31" ht="13.5">
      <c r="A46" s="31">
        <v>41</v>
      </c>
      <c r="B46" s="34">
        <f t="shared" si="2"/>
        <v>13</v>
      </c>
      <c r="C46" s="74" t="s">
        <v>161</v>
      </c>
      <c r="D46" s="73" t="s">
        <v>160</v>
      </c>
      <c r="E46" s="118"/>
      <c r="F46" s="54"/>
      <c r="G46" s="55"/>
      <c r="H46" s="55"/>
      <c r="I46" s="56"/>
      <c r="J46" s="108"/>
      <c r="K46" s="65"/>
      <c r="L46" s="55"/>
      <c r="M46" s="55"/>
      <c r="N46" s="56"/>
      <c r="O46" s="108">
        <v>13</v>
      </c>
      <c r="P46" s="54">
        <v>18</v>
      </c>
      <c r="Q46" s="55">
        <v>18</v>
      </c>
      <c r="R46" s="55">
        <v>24</v>
      </c>
      <c r="S46" s="55">
        <v>0</v>
      </c>
      <c r="T46" s="56">
        <v>0</v>
      </c>
      <c r="U46" s="108"/>
      <c r="V46" s="54"/>
      <c r="W46" s="55"/>
      <c r="X46" s="55"/>
      <c r="Y46" s="56"/>
      <c r="Z46" s="108"/>
      <c r="AA46" s="54"/>
      <c r="AB46" s="55"/>
      <c r="AC46" s="55"/>
      <c r="AD46" s="56"/>
      <c r="AE46" s="1">
        <f t="shared" si="1"/>
        <v>13</v>
      </c>
    </row>
    <row r="47" spans="1:31" ht="13.5">
      <c r="A47" s="31">
        <v>42</v>
      </c>
      <c r="B47" s="34">
        <f t="shared" si="2"/>
        <v>13</v>
      </c>
      <c r="C47" s="74" t="s">
        <v>70</v>
      </c>
      <c r="D47" s="73" t="s">
        <v>71</v>
      </c>
      <c r="E47" s="129">
        <v>13</v>
      </c>
      <c r="F47" s="54">
        <v>18</v>
      </c>
      <c r="G47" s="55">
        <v>14</v>
      </c>
      <c r="H47" s="55">
        <v>15</v>
      </c>
      <c r="I47" s="56">
        <v>13</v>
      </c>
      <c r="J47" s="108"/>
      <c r="K47" s="65"/>
      <c r="L47" s="55"/>
      <c r="M47" s="55"/>
      <c r="N47" s="56"/>
      <c r="O47" s="108"/>
      <c r="P47" s="54"/>
      <c r="Q47" s="57"/>
      <c r="R47" s="57"/>
      <c r="S47" s="57"/>
      <c r="T47" s="58"/>
      <c r="U47" s="108"/>
      <c r="V47" s="65"/>
      <c r="W47" s="57"/>
      <c r="X47" s="57"/>
      <c r="Y47" s="58"/>
      <c r="Z47" s="108"/>
      <c r="AA47" s="54"/>
      <c r="AB47" s="55"/>
      <c r="AC47" s="55"/>
      <c r="AD47" s="56"/>
      <c r="AE47" s="1">
        <f t="shared" si="1"/>
        <v>13</v>
      </c>
    </row>
    <row r="48" spans="1:31" ht="13.5">
      <c r="A48" s="31">
        <v>43</v>
      </c>
      <c r="B48" s="34">
        <f t="shared" si="2"/>
        <v>13</v>
      </c>
      <c r="C48" s="40" t="s">
        <v>132</v>
      </c>
      <c r="D48" s="73" t="s">
        <v>136</v>
      </c>
      <c r="E48" s="118"/>
      <c r="F48" s="54"/>
      <c r="G48" s="55"/>
      <c r="H48" s="55"/>
      <c r="I48" s="56"/>
      <c r="J48" s="108">
        <v>13</v>
      </c>
      <c r="K48" s="65">
        <v>18</v>
      </c>
      <c r="L48" s="89">
        <v>13</v>
      </c>
      <c r="M48" s="89">
        <v>14</v>
      </c>
      <c r="N48" s="90">
        <v>0</v>
      </c>
      <c r="O48" s="108"/>
      <c r="P48" s="65"/>
      <c r="Q48" s="57"/>
      <c r="R48" s="55"/>
      <c r="S48" s="55"/>
      <c r="T48" s="58"/>
      <c r="U48" s="108"/>
      <c r="V48" s="65"/>
      <c r="W48" s="57"/>
      <c r="X48" s="57"/>
      <c r="Y48" s="67"/>
      <c r="Z48" s="108"/>
      <c r="AA48" s="54"/>
      <c r="AB48" s="55"/>
      <c r="AC48" s="55"/>
      <c r="AD48" s="56"/>
      <c r="AE48" s="1">
        <f t="shared" si="1"/>
        <v>13</v>
      </c>
    </row>
    <row r="49" spans="1:31" ht="13.5">
      <c r="A49" s="31">
        <v>44</v>
      </c>
      <c r="B49" s="34">
        <f t="shared" si="2"/>
        <v>12</v>
      </c>
      <c r="C49" s="74" t="s">
        <v>319</v>
      </c>
      <c r="D49" s="73" t="s">
        <v>157</v>
      </c>
      <c r="E49" s="118"/>
      <c r="F49" s="54"/>
      <c r="G49" s="55"/>
      <c r="H49" s="55"/>
      <c r="I49" s="56"/>
      <c r="J49" s="108"/>
      <c r="K49" s="65"/>
      <c r="L49" s="55"/>
      <c r="M49" s="55"/>
      <c r="N49" s="56"/>
      <c r="O49" s="108"/>
      <c r="P49" s="54"/>
      <c r="Q49" s="55"/>
      <c r="R49" s="55"/>
      <c r="S49" s="55"/>
      <c r="T49" s="56"/>
      <c r="U49" s="108">
        <v>12</v>
      </c>
      <c r="V49" s="54">
        <v>19</v>
      </c>
      <c r="W49" s="55">
        <v>20</v>
      </c>
      <c r="X49" s="55">
        <v>9</v>
      </c>
      <c r="Y49" s="56">
        <v>0</v>
      </c>
      <c r="Z49" s="108"/>
      <c r="AA49" s="65"/>
      <c r="AB49" s="57"/>
      <c r="AC49" s="57"/>
      <c r="AD49" s="58"/>
      <c r="AE49" s="1">
        <f t="shared" si="1"/>
        <v>12</v>
      </c>
    </row>
    <row r="50" spans="1:31" ht="13.5">
      <c r="A50" s="31">
        <v>45</v>
      </c>
      <c r="B50" s="34">
        <f t="shared" si="2"/>
        <v>12</v>
      </c>
      <c r="C50" s="74" t="s">
        <v>198</v>
      </c>
      <c r="D50" s="73" t="s">
        <v>162</v>
      </c>
      <c r="E50" s="118"/>
      <c r="F50" s="54"/>
      <c r="G50" s="55"/>
      <c r="H50" s="55"/>
      <c r="I50" s="56"/>
      <c r="J50" s="108"/>
      <c r="K50" s="65"/>
      <c r="L50" s="55"/>
      <c r="M50" s="55"/>
      <c r="N50" s="56"/>
      <c r="O50" s="108">
        <v>12</v>
      </c>
      <c r="P50" s="54">
        <v>19</v>
      </c>
      <c r="Q50" s="55">
        <v>13</v>
      </c>
      <c r="R50" s="55">
        <v>19</v>
      </c>
      <c r="S50" s="55">
        <v>8</v>
      </c>
      <c r="T50" s="56">
        <v>10</v>
      </c>
      <c r="U50" s="108"/>
      <c r="V50" s="54"/>
      <c r="W50" s="55"/>
      <c r="X50" s="55"/>
      <c r="Y50" s="56"/>
      <c r="Z50" s="108"/>
      <c r="AA50" s="65"/>
      <c r="AB50" s="57"/>
      <c r="AC50" s="57"/>
      <c r="AD50" s="58"/>
      <c r="AE50" s="1">
        <f t="shared" si="1"/>
        <v>12</v>
      </c>
    </row>
    <row r="51" spans="1:31" ht="13.5">
      <c r="A51" s="31">
        <v>46</v>
      </c>
      <c r="B51" s="34">
        <f t="shared" si="2"/>
        <v>12</v>
      </c>
      <c r="C51" s="74" t="s">
        <v>21</v>
      </c>
      <c r="D51" s="76" t="s">
        <v>61</v>
      </c>
      <c r="E51" s="129">
        <v>12</v>
      </c>
      <c r="F51" s="54">
        <v>19</v>
      </c>
      <c r="G51" s="55">
        <v>16</v>
      </c>
      <c r="H51" s="55">
        <v>13</v>
      </c>
      <c r="I51" s="56">
        <v>0</v>
      </c>
      <c r="J51" s="108"/>
      <c r="K51" s="54"/>
      <c r="L51" s="55"/>
      <c r="M51" s="55"/>
      <c r="N51" s="56"/>
      <c r="O51" s="108"/>
      <c r="P51" s="54"/>
      <c r="Q51" s="55"/>
      <c r="R51" s="55"/>
      <c r="S51" s="55"/>
      <c r="T51" s="56"/>
      <c r="U51" s="108"/>
      <c r="V51" s="54"/>
      <c r="W51" s="55"/>
      <c r="X51" s="55"/>
      <c r="Y51" s="56"/>
      <c r="Z51" s="110"/>
      <c r="AA51" s="65"/>
      <c r="AB51" s="57"/>
      <c r="AC51" s="57"/>
      <c r="AD51" s="67"/>
      <c r="AE51" s="1">
        <f t="shared" si="1"/>
        <v>12</v>
      </c>
    </row>
    <row r="52" spans="1:31" ht="13.5">
      <c r="A52" s="31">
        <v>47</v>
      </c>
      <c r="B52" s="34">
        <f t="shared" si="2"/>
        <v>12</v>
      </c>
      <c r="C52" s="74" t="s">
        <v>199</v>
      </c>
      <c r="D52" s="73" t="s">
        <v>137</v>
      </c>
      <c r="E52" s="118"/>
      <c r="F52" s="54"/>
      <c r="G52" s="55"/>
      <c r="H52" s="55"/>
      <c r="I52" s="56"/>
      <c r="J52" s="108">
        <v>12</v>
      </c>
      <c r="K52" s="65">
        <v>19</v>
      </c>
      <c r="L52" s="55">
        <v>12</v>
      </c>
      <c r="M52" s="55">
        <v>13</v>
      </c>
      <c r="N52" s="56">
        <v>11</v>
      </c>
      <c r="O52" s="108"/>
      <c r="P52" s="65"/>
      <c r="Q52" s="55"/>
      <c r="R52" s="55"/>
      <c r="S52" s="55"/>
      <c r="T52" s="56"/>
      <c r="U52" s="108"/>
      <c r="V52" s="54"/>
      <c r="W52" s="55"/>
      <c r="X52" s="55"/>
      <c r="Y52" s="56"/>
      <c r="Z52" s="108"/>
      <c r="AA52" s="54"/>
      <c r="AB52" s="55"/>
      <c r="AC52" s="55"/>
      <c r="AD52" s="56"/>
      <c r="AE52" s="1">
        <f t="shared" si="1"/>
        <v>12</v>
      </c>
    </row>
    <row r="53" spans="1:31" ht="13.5">
      <c r="A53" s="31">
        <v>48</v>
      </c>
      <c r="B53" s="34">
        <f t="shared" si="2"/>
        <v>11</v>
      </c>
      <c r="C53" s="74" t="s">
        <v>200</v>
      </c>
      <c r="D53" s="73" t="s">
        <v>76</v>
      </c>
      <c r="E53" s="118"/>
      <c r="F53" s="54"/>
      <c r="G53" s="55"/>
      <c r="H53" s="55"/>
      <c r="I53" s="56"/>
      <c r="J53" s="108"/>
      <c r="K53" s="65"/>
      <c r="L53" s="55"/>
      <c r="M53" s="55"/>
      <c r="N53" s="56"/>
      <c r="O53" s="108">
        <v>11</v>
      </c>
      <c r="P53" s="54">
        <v>20</v>
      </c>
      <c r="Q53" s="55">
        <v>10</v>
      </c>
      <c r="R53" s="55">
        <v>15</v>
      </c>
      <c r="S53" s="55">
        <v>12</v>
      </c>
      <c r="T53" s="56">
        <v>13</v>
      </c>
      <c r="U53" s="108"/>
      <c r="V53" s="54"/>
      <c r="W53" s="55"/>
      <c r="X53" s="55"/>
      <c r="Y53" s="56"/>
      <c r="Z53" s="108"/>
      <c r="AA53" s="54"/>
      <c r="AB53" s="55"/>
      <c r="AC53" s="55"/>
      <c r="AD53" s="56"/>
      <c r="AE53" s="1">
        <f t="shared" si="1"/>
        <v>11</v>
      </c>
    </row>
    <row r="54" spans="1:31" ht="13.5">
      <c r="A54" s="31">
        <v>49</v>
      </c>
      <c r="B54" s="34">
        <f t="shared" si="2"/>
        <v>11</v>
      </c>
      <c r="C54" s="74" t="s">
        <v>317</v>
      </c>
      <c r="D54" s="73" t="s">
        <v>310</v>
      </c>
      <c r="E54" s="118"/>
      <c r="F54" s="54"/>
      <c r="G54" s="55"/>
      <c r="H54" s="55"/>
      <c r="I54" s="56"/>
      <c r="J54" s="108"/>
      <c r="K54" s="65"/>
      <c r="L54" s="55"/>
      <c r="M54" s="55"/>
      <c r="N54" s="56"/>
      <c r="O54" s="108"/>
      <c r="P54" s="54"/>
      <c r="Q54" s="55"/>
      <c r="R54" s="55"/>
      <c r="S54" s="55"/>
      <c r="T54" s="56"/>
      <c r="U54" s="108">
        <v>11</v>
      </c>
      <c r="V54" s="54">
        <v>20</v>
      </c>
      <c r="W54" s="55">
        <v>15</v>
      </c>
      <c r="X54" s="55">
        <v>13</v>
      </c>
      <c r="Y54" s="56">
        <v>12</v>
      </c>
      <c r="Z54" s="110"/>
      <c r="AA54" s="65"/>
      <c r="AB54" s="57"/>
      <c r="AC54" s="57"/>
      <c r="AD54" s="67"/>
      <c r="AE54" s="1">
        <f t="shared" si="1"/>
        <v>11</v>
      </c>
    </row>
    <row r="55" spans="1:31" ht="13.5">
      <c r="A55" s="31">
        <v>50</v>
      </c>
      <c r="B55" s="34">
        <f t="shared" si="2"/>
        <v>11</v>
      </c>
      <c r="C55" s="74" t="s">
        <v>41</v>
      </c>
      <c r="D55" s="73" t="s">
        <v>53</v>
      </c>
      <c r="E55" s="118"/>
      <c r="F55" s="54"/>
      <c r="G55" s="55"/>
      <c r="H55" s="55"/>
      <c r="I55" s="56"/>
      <c r="J55" s="108">
        <v>11</v>
      </c>
      <c r="K55" s="65">
        <v>20</v>
      </c>
      <c r="L55" s="55">
        <v>9</v>
      </c>
      <c r="M55" s="55">
        <v>11</v>
      </c>
      <c r="N55" s="56">
        <v>13</v>
      </c>
      <c r="O55" s="108"/>
      <c r="P55" s="54"/>
      <c r="Q55" s="55"/>
      <c r="R55" s="55"/>
      <c r="S55" s="55"/>
      <c r="T55" s="56"/>
      <c r="U55" s="108"/>
      <c r="V55" s="54"/>
      <c r="W55" s="57"/>
      <c r="X55" s="57"/>
      <c r="Y55" s="67"/>
      <c r="Z55" s="108"/>
      <c r="AA55" s="54"/>
      <c r="AB55" s="55"/>
      <c r="AC55" s="55"/>
      <c r="AD55" s="56"/>
      <c r="AE55" s="1">
        <f t="shared" si="1"/>
        <v>11</v>
      </c>
    </row>
    <row r="56" spans="1:31" ht="13.5">
      <c r="A56" s="31">
        <v>51</v>
      </c>
      <c r="B56" s="34">
        <f t="shared" si="2"/>
        <v>10</v>
      </c>
      <c r="C56" s="40" t="s">
        <v>206</v>
      </c>
      <c r="D56" s="73" t="s">
        <v>82</v>
      </c>
      <c r="E56" s="129">
        <v>1</v>
      </c>
      <c r="F56" s="54">
        <v>35</v>
      </c>
      <c r="G56" s="55">
        <v>1</v>
      </c>
      <c r="H56" s="55">
        <v>1</v>
      </c>
      <c r="I56" s="56">
        <v>6</v>
      </c>
      <c r="J56" s="108"/>
      <c r="K56" s="65"/>
      <c r="L56" s="55"/>
      <c r="M56" s="55"/>
      <c r="N56" s="56"/>
      <c r="O56" s="108">
        <v>1</v>
      </c>
      <c r="P56" s="54">
        <v>31</v>
      </c>
      <c r="Q56" s="55">
        <v>1</v>
      </c>
      <c r="R56" s="55">
        <v>1</v>
      </c>
      <c r="S56" s="55">
        <v>1</v>
      </c>
      <c r="T56" s="56">
        <v>4</v>
      </c>
      <c r="U56" s="108">
        <v>8</v>
      </c>
      <c r="V56" s="54">
        <v>23</v>
      </c>
      <c r="W56" s="55">
        <v>11</v>
      </c>
      <c r="X56" s="55">
        <v>7</v>
      </c>
      <c r="Y56" s="56">
        <v>8</v>
      </c>
      <c r="Z56" s="108"/>
      <c r="AA56" s="54"/>
      <c r="AB56" s="55"/>
      <c r="AC56" s="55"/>
      <c r="AD56" s="56"/>
      <c r="AE56" s="1">
        <f t="shared" si="1"/>
        <v>10</v>
      </c>
    </row>
    <row r="57" spans="1:31" ht="13.5">
      <c r="A57" s="31">
        <v>52</v>
      </c>
      <c r="B57" s="34">
        <f t="shared" si="2"/>
        <v>10</v>
      </c>
      <c r="C57" s="74" t="s">
        <v>323</v>
      </c>
      <c r="D57" s="73" t="s">
        <v>311</v>
      </c>
      <c r="E57" s="118"/>
      <c r="F57" s="54"/>
      <c r="G57" s="55"/>
      <c r="H57" s="55"/>
      <c r="I57" s="56"/>
      <c r="J57" s="108"/>
      <c r="K57" s="65"/>
      <c r="L57" s="55"/>
      <c r="M57" s="55"/>
      <c r="N57" s="56"/>
      <c r="O57" s="108"/>
      <c r="P57" s="54"/>
      <c r="Q57" s="55"/>
      <c r="R57" s="55"/>
      <c r="S57" s="55"/>
      <c r="T57" s="56"/>
      <c r="U57" s="108">
        <v>10</v>
      </c>
      <c r="V57" s="54">
        <v>21</v>
      </c>
      <c r="W57" s="55">
        <v>12</v>
      </c>
      <c r="X57" s="55">
        <v>11</v>
      </c>
      <c r="Y57" s="56">
        <v>14</v>
      </c>
      <c r="Z57" s="108"/>
      <c r="AA57" s="54"/>
      <c r="AB57" s="55"/>
      <c r="AC57" s="55"/>
      <c r="AD57" s="56"/>
      <c r="AE57" s="1">
        <f t="shared" si="1"/>
        <v>10</v>
      </c>
    </row>
    <row r="58" spans="1:31" ht="13.5">
      <c r="A58" s="31">
        <v>53</v>
      </c>
      <c r="B58" s="34">
        <f t="shared" si="2"/>
        <v>10</v>
      </c>
      <c r="C58" s="40" t="s">
        <v>201</v>
      </c>
      <c r="D58" s="73" t="s">
        <v>73</v>
      </c>
      <c r="E58" s="129">
        <v>10</v>
      </c>
      <c r="F58" s="54">
        <v>21</v>
      </c>
      <c r="G58" s="55">
        <v>8</v>
      </c>
      <c r="H58" s="55">
        <v>1</v>
      </c>
      <c r="I58" s="56">
        <v>14</v>
      </c>
      <c r="J58" s="108"/>
      <c r="K58" s="54"/>
      <c r="L58" s="55"/>
      <c r="M58" s="91"/>
      <c r="N58" s="92"/>
      <c r="O58" s="109"/>
      <c r="P58" s="65"/>
      <c r="Q58" s="57"/>
      <c r="R58" s="55"/>
      <c r="S58" s="55"/>
      <c r="T58" s="58"/>
      <c r="U58" s="108"/>
      <c r="V58" s="65"/>
      <c r="W58" s="66"/>
      <c r="X58" s="57"/>
      <c r="Y58" s="67"/>
      <c r="Z58" s="108"/>
      <c r="AA58" s="54"/>
      <c r="AB58" s="55"/>
      <c r="AC58" s="55"/>
      <c r="AD58" s="56"/>
      <c r="AE58" s="1">
        <f t="shared" si="1"/>
        <v>10</v>
      </c>
    </row>
    <row r="59" spans="1:31" ht="13.5">
      <c r="A59" s="31">
        <v>54</v>
      </c>
      <c r="B59" s="34">
        <f t="shared" si="2"/>
        <v>10</v>
      </c>
      <c r="C59" s="74" t="s">
        <v>202</v>
      </c>
      <c r="D59" s="73" t="s">
        <v>53</v>
      </c>
      <c r="E59" s="118"/>
      <c r="F59" s="54"/>
      <c r="G59" s="55"/>
      <c r="H59" s="55"/>
      <c r="I59" s="56"/>
      <c r="J59" s="108">
        <v>10</v>
      </c>
      <c r="K59" s="54">
        <v>21</v>
      </c>
      <c r="L59" s="55">
        <v>11</v>
      </c>
      <c r="M59" s="91">
        <v>12</v>
      </c>
      <c r="N59" s="92">
        <v>12</v>
      </c>
      <c r="O59" s="109"/>
      <c r="P59" s="65"/>
      <c r="Q59" s="57"/>
      <c r="R59" s="55"/>
      <c r="S59" s="55"/>
      <c r="T59" s="58"/>
      <c r="U59" s="108"/>
      <c r="V59" s="65"/>
      <c r="W59" s="55"/>
      <c r="X59" s="55"/>
      <c r="Y59" s="56"/>
      <c r="Z59" s="108"/>
      <c r="AA59" s="54"/>
      <c r="AB59" s="55"/>
      <c r="AC59" s="55"/>
      <c r="AD59" s="56"/>
      <c r="AE59" s="1">
        <f t="shared" si="1"/>
        <v>10</v>
      </c>
    </row>
    <row r="60" spans="1:31" ht="13.5">
      <c r="A60" s="31">
        <v>55</v>
      </c>
      <c r="B60" s="34">
        <f t="shared" si="2"/>
        <v>9</v>
      </c>
      <c r="C60" s="40" t="s">
        <v>48</v>
      </c>
      <c r="D60" s="41" t="s">
        <v>67</v>
      </c>
      <c r="E60" s="108">
        <v>9</v>
      </c>
      <c r="F60" s="54">
        <v>22</v>
      </c>
      <c r="G60" s="55">
        <v>11</v>
      </c>
      <c r="H60" s="55">
        <v>11</v>
      </c>
      <c r="I60" s="56">
        <v>0</v>
      </c>
      <c r="J60" s="108"/>
      <c r="K60" s="54"/>
      <c r="L60" s="55"/>
      <c r="M60" s="55"/>
      <c r="N60" s="56"/>
      <c r="O60" s="108"/>
      <c r="P60" s="54"/>
      <c r="Q60" s="55"/>
      <c r="R60" s="55"/>
      <c r="S60" s="55"/>
      <c r="T60" s="56"/>
      <c r="U60" s="108"/>
      <c r="V60" s="65"/>
      <c r="W60" s="55"/>
      <c r="X60" s="55"/>
      <c r="Y60" s="56"/>
      <c r="Z60" s="108"/>
      <c r="AA60" s="54"/>
      <c r="AB60" s="55"/>
      <c r="AC60" s="55"/>
      <c r="AD60" s="56"/>
      <c r="AE60" s="1">
        <f t="shared" si="1"/>
        <v>9</v>
      </c>
    </row>
    <row r="61" spans="1:31" ht="13.5">
      <c r="A61" s="31">
        <v>56</v>
      </c>
      <c r="B61" s="34">
        <f t="shared" si="2"/>
        <v>9</v>
      </c>
      <c r="C61" s="74" t="s">
        <v>307</v>
      </c>
      <c r="D61" s="73" t="s">
        <v>40</v>
      </c>
      <c r="E61" s="118"/>
      <c r="F61" s="54"/>
      <c r="G61" s="55"/>
      <c r="H61" s="55"/>
      <c r="I61" s="56"/>
      <c r="J61" s="108"/>
      <c r="K61" s="65"/>
      <c r="L61" s="89"/>
      <c r="M61" s="89"/>
      <c r="N61" s="90"/>
      <c r="O61" s="108"/>
      <c r="P61" s="54"/>
      <c r="Q61" s="55"/>
      <c r="R61" s="55"/>
      <c r="S61" s="55"/>
      <c r="T61" s="56"/>
      <c r="U61" s="108">
        <v>9</v>
      </c>
      <c r="V61" s="54">
        <v>22</v>
      </c>
      <c r="W61" s="55">
        <v>10</v>
      </c>
      <c r="X61" s="55">
        <v>10</v>
      </c>
      <c r="Y61" s="56">
        <v>10</v>
      </c>
      <c r="Z61" s="108"/>
      <c r="AA61" s="54"/>
      <c r="AB61" s="55"/>
      <c r="AC61" s="55"/>
      <c r="AD61" s="56"/>
      <c r="AE61" s="1">
        <f t="shared" si="1"/>
        <v>9</v>
      </c>
    </row>
    <row r="62" spans="1:31" ht="13.5">
      <c r="A62" s="31">
        <v>57</v>
      </c>
      <c r="B62" s="34">
        <f t="shared" si="2"/>
        <v>8</v>
      </c>
      <c r="C62" s="74" t="s">
        <v>74</v>
      </c>
      <c r="D62" s="73" t="s">
        <v>61</v>
      </c>
      <c r="E62" s="129">
        <v>8</v>
      </c>
      <c r="F62" s="54">
        <v>23</v>
      </c>
      <c r="G62" s="55">
        <v>4</v>
      </c>
      <c r="H62" s="55">
        <v>18</v>
      </c>
      <c r="I62" s="56">
        <v>0</v>
      </c>
      <c r="J62" s="108"/>
      <c r="K62" s="65"/>
      <c r="L62" s="55"/>
      <c r="M62" s="55"/>
      <c r="N62" s="56"/>
      <c r="O62" s="108"/>
      <c r="P62" s="54"/>
      <c r="Q62" s="55"/>
      <c r="R62" s="55"/>
      <c r="S62" s="55"/>
      <c r="T62" s="56"/>
      <c r="U62" s="108"/>
      <c r="V62" s="54"/>
      <c r="W62" s="55"/>
      <c r="X62" s="55"/>
      <c r="Y62" s="56"/>
      <c r="Z62" s="108"/>
      <c r="AA62" s="54"/>
      <c r="AB62" s="55"/>
      <c r="AC62" s="55"/>
      <c r="AD62" s="56"/>
      <c r="AE62" s="1">
        <f t="shared" si="1"/>
        <v>8</v>
      </c>
    </row>
    <row r="63" spans="1:31" ht="13.5">
      <c r="A63" s="31">
        <v>58</v>
      </c>
      <c r="B63" s="34">
        <f t="shared" si="2"/>
        <v>8</v>
      </c>
      <c r="C63" s="74" t="s">
        <v>204</v>
      </c>
      <c r="D63" s="73" t="s">
        <v>162</v>
      </c>
      <c r="E63" s="118"/>
      <c r="F63" s="54"/>
      <c r="G63" s="55"/>
      <c r="H63" s="55"/>
      <c r="I63" s="56"/>
      <c r="J63" s="108"/>
      <c r="K63" s="65"/>
      <c r="L63" s="55"/>
      <c r="M63" s="55"/>
      <c r="N63" s="56"/>
      <c r="O63" s="108">
        <v>8</v>
      </c>
      <c r="P63" s="54">
        <v>23</v>
      </c>
      <c r="Q63" s="55">
        <v>8</v>
      </c>
      <c r="R63" s="55">
        <v>13</v>
      </c>
      <c r="S63" s="55">
        <v>4</v>
      </c>
      <c r="T63" s="56">
        <v>9</v>
      </c>
      <c r="U63" s="108"/>
      <c r="V63" s="54"/>
      <c r="W63" s="55"/>
      <c r="X63" s="55"/>
      <c r="Y63" s="56"/>
      <c r="Z63" s="110"/>
      <c r="AA63" s="65"/>
      <c r="AB63" s="66"/>
      <c r="AC63" s="57"/>
      <c r="AD63" s="67"/>
      <c r="AE63" s="1">
        <f t="shared" si="1"/>
        <v>8</v>
      </c>
    </row>
    <row r="64" spans="1:31" ht="13.5">
      <c r="A64" s="31">
        <v>59</v>
      </c>
      <c r="B64" s="34">
        <f t="shared" si="2"/>
        <v>8</v>
      </c>
      <c r="C64" s="74" t="s">
        <v>133</v>
      </c>
      <c r="D64" s="73" t="s">
        <v>53</v>
      </c>
      <c r="E64" s="118"/>
      <c r="F64" s="54"/>
      <c r="G64" s="55"/>
      <c r="H64" s="55"/>
      <c r="I64" s="56"/>
      <c r="J64" s="108">
        <v>8</v>
      </c>
      <c r="K64" s="65">
        <v>23</v>
      </c>
      <c r="L64" s="89">
        <v>8</v>
      </c>
      <c r="M64" s="89">
        <v>9</v>
      </c>
      <c r="N64" s="90">
        <v>10</v>
      </c>
      <c r="O64" s="108"/>
      <c r="P64" s="54"/>
      <c r="Q64" s="55"/>
      <c r="R64" s="55"/>
      <c r="S64" s="55"/>
      <c r="T64" s="56"/>
      <c r="U64" s="108"/>
      <c r="V64" s="54"/>
      <c r="W64" s="55"/>
      <c r="X64" s="55"/>
      <c r="Y64" s="56"/>
      <c r="Z64" s="121"/>
      <c r="AA64" s="83"/>
      <c r="AB64" s="84"/>
      <c r="AC64" s="84"/>
      <c r="AD64" s="85"/>
      <c r="AE64" s="1">
        <f t="shared" si="1"/>
        <v>8</v>
      </c>
    </row>
    <row r="65" spans="1:31" ht="13.5">
      <c r="A65" s="31">
        <v>60</v>
      </c>
      <c r="B65" s="34">
        <f t="shared" si="2"/>
        <v>7</v>
      </c>
      <c r="C65" s="74" t="s">
        <v>320</v>
      </c>
      <c r="D65" s="73" t="s">
        <v>135</v>
      </c>
      <c r="E65" s="118"/>
      <c r="F65" s="54"/>
      <c r="G65" s="55"/>
      <c r="H65" s="55"/>
      <c r="I65" s="56"/>
      <c r="J65" s="108"/>
      <c r="K65" s="65"/>
      <c r="L65" s="55"/>
      <c r="M65" s="55"/>
      <c r="N65" s="56"/>
      <c r="O65" s="108"/>
      <c r="P65" s="54"/>
      <c r="Q65" s="55"/>
      <c r="R65" s="55"/>
      <c r="S65" s="55"/>
      <c r="T65" s="56"/>
      <c r="U65" s="108">
        <v>7</v>
      </c>
      <c r="V65" s="54">
        <v>24</v>
      </c>
      <c r="W65" s="55">
        <v>9</v>
      </c>
      <c r="X65" s="55">
        <v>8</v>
      </c>
      <c r="Y65" s="56">
        <v>9</v>
      </c>
      <c r="Z65" s="108"/>
      <c r="AA65" s="54"/>
      <c r="AB65" s="55"/>
      <c r="AC65" s="55"/>
      <c r="AD65" s="56"/>
      <c r="AE65" s="1">
        <f t="shared" si="1"/>
        <v>7</v>
      </c>
    </row>
    <row r="66" spans="1:31" ht="13.5">
      <c r="A66" s="31">
        <v>61</v>
      </c>
      <c r="B66" s="34">
        <f t="shared" si="2"/>
        <v>6</v>
      </c>
      <c r="C66" s="75" t="s">
        <v>138</v>
      </c>
      <c r="D66" s="73" t="s">
        <v>69</v>
      </c>
      <c r="E66" s="129">
        <v>6</v>
      </c>
      <c r="F66" s="54">
        <v>25</v>
      </c>
      <c r="G66" s="55">
        <v>10</v>
      </c>
      <c r="H66" s="55">
        <v>10</v>
      </c>
      <c r="I66" s="56">
        <v>0</v>
      </c>
      <c r="J66" s="108"/>
      <c r="K66" s="54"/>
      <c r="L66" s="55"/>
      <c r="M66" s="91"/>
      <c r="N66" s="92"/>
      <c r="O66" s="109"/>
      <c r="P66" s="54"/>
      <c r="Q66" s="55"/>
      <c r="R66" s="55"/>
      <c r="S66" s="55"/>
      <c r="T66" s="56"/>
      <c r="U66" s="108"/>
      <c r="V66" s="54"/>
      <c r="W66" s="55"/>
      <c r="X66" s="55"/>
      <c r="Y66" s="56"/>
      <c r="Z66" s="108"/>
      <c r="AA66" s="54"/>
      <c r="AB66" s="55"/>
      <c r="AC66" s="55"/>
      <c r="AD66" s="56"/>
      <c r="AE66" s="1">
        <f t="shared" si="1"/>
        <v>6</v>
      </c>
    </row>
    <row r="67" spans="1:31" ht="13.5">
      <c r="A67" s="31">
        <v>62</v>
      </c>
      <c r="B67" s="34">
        <f t="shared" si="2"/>
        <v>6</v>
      </c>
      <c r="C67" s="74" t="s">
        <v>315</v>
      </c>
      <c r="D67" s="73" t="s">
        <v>312</v>
      </c>
      <c r="E67" s="129"/>
      <c r="F67" s="54"/>
      <c r="G67" s="55"/>
      <c r="H67" s="55"/>
      <c r="I67" s="56"/>
      <c r="J67" s="108"/>
      <c r="K67" s="65"/>
      <c r="L67" s="55"/>
      <c r="M67" s="55"/>
      <c r="N67" s="56"/>
      <c r="O67" s="108"/>
      <c r="P67" s="54"/>
      <c r="Q67" s="55"/>
      <c r="R67" s="55"/>
      <c r="S67" s="55"/>
      <c r="T67" s="56"/>
      <c r="U67" s="108">
        <v>6</v>
      </c>
      <c r="V67" s="54">
        <v>25</v>
      </c>
      <c r="W67" s="55">
        <v>0</v>
      </c>
      <c r="X67" s="55">
        <v>5</v>
      </c>
      <c r="Y67" s="56">
        <v>7</v>
      </c>
      <c r="Z67" s="110"/>
      <c r="AA67" s="65"/>
      <c r="AB67" s="66"/>
      <c r="AC67" s="57"/>
      <c r="AD67" s="67"/>
      <c r="AE67" s="1">
        <f t="shared" si="1"/>
        <v>6</v>
      </c>
    </row>
    <row r="68" spans="1:31" ht="13.5">
      <c r="A68" s="31">
        <v>63</v>
      </c>
      <c r="B68" s="34">
        <f t="shared" si="2"/>
        <v>5</v>
      </c>
      <c r="C68" s="74" t="s">
        <v>163</v>
      </c>
      <c r="D68" s="73" t="s">
        <v>59</v>
      </c>
      <c r="E68" s="118"/>
      <c r="F68" s="54"/>
      <c r="G68" s="55"/>
      <c r="H68" s="55"/>
      <c r="I68" s="56"/>
      <c r="J68" s="108"/>
      <c r="K68" s="65"/>
      <c r="L68" s="55"/>
      <c r="M68" s="55"/>
      <c r="N68" s="56"/>
      <c r="O68" s="108">
        <v>5</v>
      </c>
      <c r="P68" s="54">
        <v>26</v>
      </c>
      <c r="Q68" s="55">
        <v>4</v>
      </c>
      <c r="R68" s="55">
        <v>6</v>
      </c>
      <c r="S68" s="55">
        <v>7</v>
      </c>
      <c r="T68" s="56">
        <v>6</v>
      </c>
      <c r="U68" s="108"/>
      <c r="V68" s="54"/>
      <c r="W68" s="55"/>
      <c r="X68" s="55"/>
      <c r="Y68" s="56"/>
      <c r="Z68" s="108"/>
      <c r="AA68" s="54"/>
      <c r="AB68" s="55"/>
      <c r="AC68" s="55"/>
      <c r="AD68" s="56"/>
      <c r="AE68" s="1">
        <f t="shared" si="1"/>
        <v>5</v>
      </c>
    </row>
    <row r="69" spans="1:31" ht="13.5">
      <c r="A69" s="31">
        <v>64</v>
      </c>
      <c r="B69" s="34">
        <f t="shared" si="2"/>
        <v>5</v>
      </c>
      <c r="C69" s="74" t="s">
        <v>321</v>
      </c>
      <c r="D69" s="73" t="s">
        <v>311</v>
      </c>
      <c r="E69" s="118"/>
      <c r="F69" s="54"/>
      <c r="G69" s="55"/>
      <c r="H69" s="55"/>
      <c r="I69" s="56"/>
      <c r="J69" s="108"/>
      <c r="K69" s="65"/>
      <c r="L69" s="55"/>
      <c r="M69" s="55"/>
      <c r="N69" s="56"/>
      <c r="O69" s="108"/>
      <c r="P69" s="54"/>
      <c r="Q69" s="55"/>
      <c r="R69" s="55"/>
      <c r="S69" s="55"/>
      <c r="T69" s="56"/>
      <c r="U69" s="108">
        <v>5</v>
      </c>
      <c r="V69" s="54">
        <v>26</v>
      </c>
      <c r="W69" s="55">
        <v>0</v>
      </c>
      <c r="X69" s="55">
        <v>6</v>
      </c>
      <c r="Y69" s="56">
        <v>0</v>
      </c>
      <c r="Z69" s="108"/>
      <c r="AA69" s="54"/>
      <c r="AB69" s="55"/>
      <c r="AC69" s="55"/>
      <c r="AD69" s="56"/>
      <c r="AE69" s="1">
        <f t="shared" si="1"/>
        <v>5</v>
      </c>
    </row>
    <row r="70" spans="1:31" ht="13.5">
      <c r="A70" s="31">
        <v>65</v>
      </c>
      <c r="B70" s="34">
        <f aca="true" t="shared" si="3" ref="B70:B80">SUM(E70,J70,O70,U70,Z70)</f>
        <v>3</v>
      </c>
      <c r="C70" s="74" t="s">
        <v>165</v>
      </c>
      <c r="D70" s="73" t="s">
        <v>134</v>
      </c>
      <c r="E70" s="118"/>
      <c r="F70" s="54"/>
      <c r="G70" s="55"/>
      <c r="H70" s="55"/>
      <c r="I70" s="56"/>
      <c r="J70" s="108"/>
      <c r="K70" s="65"/>
      <c r="L70" s="55"/>
      <c r="M70" s="55"/>
      <c r="N70" s="56"/>
      <c r="O70" s="108">
        <v>3</v>
      </c>
      <c r="P70" s="54">
        <v>28</v>
      </c>
      <c r="Q70" s="55">
        <v>0</v>
      </c>
      <c r="R70" s="55">
        <v>5</v>
      </c>
      <c r="S70" s="55">
        <v>6</v>
      </c>
      <c r="T70" s="56">
        <v>7</v>
      </c>
      <c r="U70" s="108"/>
      <c r="V70" s="54"/>
      <c r="W70" s="55"/>
      <c r="X70" s="55"/>
      <c r="Y70" s="56"/>
      <c r="Z70" s="108"/>
      <c r="AA70" s="54"/>
      <c r="AB70" s="55"/>
      <c r="AC70" s="55"/>
      <c r="AD70" s="56"/>
      <c r="AE70" s="1">
        <f t="shared" si="1"/>
        <v>3</v>
      </c>
    </row>
    <row r="71" spans="1:31" ht="13.5">
      <c r="A71" s="31">
        <v>66</v>
      </c>
      <c r="B71" s="34">
        <f t="shared" si="3"/>
        <v>2</v>
      </c>
      <c r="C71" s="75" t="s">
        <v>83</v>
      </c>
      <c r="D71" s="73" t="s">
        <v>84</v>
      </c>
      <c r="E71" s="129">
        <v>1</v>
      </c>
      <c r="F71" s="54">
        <v>36</v>
      </c>
      <c r="G71" s="55">
        <v>0</v>
      </c>
      <c r="H71" s="55">
        <v>2</v>
      </c>
      <c r="I71" s="56">
        <v>0</v>
      </c>
      <c r="J71" s="108"/>
      <c r="K71" s="65"/>
      <c r="L71" s="89"/>
      <c r="M71" s="89"/>
      <c r="N71" s="90"/>
      <c r="O71" s="108">
        <v>1</v>
      </c>
      <c r="P71" s="54">
        <v>30</v>
      </c>
      <c r="Q71" s="55">
        <v>2</v>
      </c>
      <c r="R71" s="55">
        <v>1</v>
      </c>
      <c r="S71" s="55">
        <v>2</v>
      </c>
      <c r="T71" s="56">
        <v>3</v>
      </c>
      <c r="U71" s="108"/>
      <c r="V71" s="54"/>
      <c r="W71" s="55"/>
      <c r="X71" s="55"/>
      <c r="Y71" s="56"/>
      <c r="Z71" s="108"/>
      <c r="AA71" s="54"/>
      <c r="AB71" s="55"/>
      <c r="AC71" s="55"/>
      <c r="AD71" s="56"/>
      <c r="AE71" s="1">
        <f aca="true" t="shared" si="4" ref="AE71:AE80">E71+J71+O71+U71</f>
        <v>2</v>
      </c>
    </row>
    <row r="72" spans="1:31" ht="13.5">
      <c r="A72" s="31">
        <v>67</v>
      </c>
      <c r="B72" s="34">
        <f t="shared" si="3"/>
        <v>2</v>
      </c>
      <c r="C72" s="75" t="s">
        <v>207</v>
      </c>
      <c r="D72" s="73" t="s">
        <v>79</v>
      </c>
      <c r="E72" s="129">
        <v>2</v>
      </c>
      <c r="F72" s="54">
        <v>29</v>
      </c>
      <c r="G72" s="55">
        <v>7</v>
      </c>
      <c r="H72" s="55">
        <v>8</v>
      </c>
      <c r="I72" s="56">
        <v>7</v>
      </c>
      <c r="J72" s="108"/>
      <c r="K72" s="54"/>
      <c r="L72" s="55"/>
      <c r="M72" s="55"/>
      <c r="N72" s="56"/>
      <c r="O72" s="108"/>
      <c r="P72" s="65"/>
      <c r="Q72" s="55"/>
      <c r="R72" s="55"/>
      <c r="S72" s="55"/>
      <c r="T72" s="56"/>
      <c r="U72" s="108"/>
      <c r="V72" s="54"/>
      <c r="W72" s="55"/>
      <c r="X72" s="55"/>
      <c r="Y72" s="56"/>
      <c r="Z72" s="108"/>
      <c r="AA72" s="54"/>
      <c r="AB72" s="55"/>
      <c r="AC72" s="55"/>
      <c r="AD72" s="56"/>
      <c r="AE72" s="1">
        <f t="shared" si="4"/>
        <v>2</v>
      </c>
    </row>
    <row r="73" spans="1:31" ht="13.5">
      <c r="A73" s="31">
        <v>68</v>
      </c>
      <c r="B73" s="34">
        <f t="shared" si="3"/>
        <v>2</v>
      </c>
      <c r="C73" s="74" t="s">
        <v>166</v>
      </c>
      <c r="D73" s="73" t="s">
        <v>11</v>
      </c>
      <c r="E73" s="118"/>
      <c r="F73" s="54"/>
      <c r="G73" s="55"/>
      <c r="H73" s="55"/>
      <c r="I73" s="56"/>
      <c r="J73" s="108"/>
      <c r="K73" s="65"/>
      <c r="L73" s="55"/>
      <c r="M73" s="55"/>
      <c r="N73" s="56"/>
      <c r="O73" s="108">
        <v>2</v>
      </c>
      <c r="P73" s="54">
        <v>29</v>
      </c>
      <c r="Q73" s="55">
        <v>3</v>
      </c>
      <c r="R73" s="55">
        <v>2</v>
      </c>
      <c r="S73" s="55">
        <v>3</v>
      </c>
      <c r="T73" s="56">
        <v>5</v>
      </c>
      <c r="U73" s="108"/>
      <c r="V73" s="54"/>
      <c r="W73" s="55"/>
      <c r="X73" s="55"/>
      <c r="Y73" s="56"/>
      <c r="Z73" s="108"/>
      <c r="AA73" s="54"/>
      <c r="AB73" s="55"/>
      <c r="AC73" s="55"/>
      <c r="AD73" s="56"/>
      <c r="AE73" s="1">
        <f t="shared" si="4"/>
        <v>2</v>
      </c>
    </row>
    <row r="74" spans="1:31" ht="13.5">
      <c r="A74" s="31">
        <v>69</v>
      </c>
      <c r="B74" s="34">
        <f t="shared" si="3"/>
        <v>1</v>
      </c>
      <c r="C74" s="40" t="s">
        <v>208</v>
      </c>
      <c r="D74" s="73" t="s">
        <v>43</v>
      </c>
      <c r="E74" s="129">
        <v>1</v>
      </c>
      <c r="F74" s="54">
        <v>30</v>
      </c>
      <c r="G74" s="55">
        <v>15</v>
      </c>
      <c r="H74" s="55">
        <v>0</v>
      </c>
      <c r="I74" s="56">
        <v>0</v>
      </c>
      <c r="J74" s="108"/>
      <c r="K74" s="54"/>
      <c r="L74" s="55"/>
      <c r="M74" s="55"/>
      <c r="N74" s="56"/>
      <c r="O74" s="108"/>
      <c r="P74" s="65"/>
      <c r="Q74" s="57"/>
      <c r="R74" s="55"/>
      <c r="S74" s="55"/>
      <c r="T74" s="58"/>
      <c r="U74" s="108"/>
      <c r="V74" s="54"/>
      <c r="W74" s="55"/>
      <c r="X74" s="55"/>
      <c r="Y74" s="56"/>
      <c r="Z74" s="108"/>
      <c r="AA74" s="54"/>
      <c r="AB74" s="55"/>
      <c r="AC74" s="55"/>
      <c r="AD74" s="56"/>
      <c r="AE74" s="1">
        <f t="shared" si="4"/>
        <v>1</v>
      </c>
    </row>
    <row r="75" spans="1:31" ht="13.5">
      <c r="A75" s="31">
        <v>70</v>
      </c>
      <c r="B75" s="34">
        <f t="shared" si="3"/>
        <v>1</v>
      </c>
      <c r="C75" s="40" t="s">
        <v>139</v>
      </c>
      <c r="D75" s="73" t="s">
        <v>61</v>
      </c>
      <c r="E75" s="129">
        <v>1</v>
      </c>
      <c r="F75" s="54">
        <v>31</v>
      </c>
      <c r="G75" s="55">
        <v>1</v>
      </c>
      <c r="H75" s="55">
        <v>3</v>
      </c>
      <c r="I75" s="56">
        <v>10</v>
      </c>
      <c r="J75" s="108"/>
      <c r="K75" s="65"/>
      <c r="L75" s="55"/>
      <c r="M75" s="55"/>
      <c r="N75" s="56"/>
      <c r="O75" s="108"/>
      <c r="P75" s="54"/>
      <c r="Q75" s="55"/>
      <c r="R75" s="55"/>
      <c r="S75" s="55"/>
      <c r="T75" s="56"/>
      <c r="U75" s="108"/>
      <c r="V75" s="54"/>
      <c r="W75" s="55"/>
      <c r="X75" s="55"/>
      <c r="Y75" s="56"/>
      <c r="Z75" s="108"/>
      <c r="AA75" s="65"/>
      <c r="AB75" s="55"/>
      <c r="AC75" s="55"/>
      <c r="AD75" s="56"/>
      <c r="AE75" s="1">
        <f t="shared" si="4"/>
        <v>1</v>
      </c>
    </row>
    <row r="76" spans="1:31" ht="13.5">
      <c r="A76" s="31">
        <v>71</v>
      </c>
      <c r="B76" s="34">
        <f t="shared" si="3"/>
        <v>1</v>
      </c>
      <c r="C76" s="40" t="s">
        <v>209</v>
      </c>
      <c r="D76" s="73" t="s">
        <v>61</v>
      </c>
      <c r="E76" s="129">
        <v>1</v>
      </c>
      <c r="F76" s="54">
        <v>32</v>
      </c>
      <c r="G76" s="55">
        <v>1</v>
      </c>
      <c r="H76" s="55">
        <v>1</v>
      </c>
      <c r="I76" s="56">
        <v>9</v>
      </c>
      <c r="J76" s="108"/>
      <c r="K76" s="65"/>
      <c r="L76" s="55"/>
      <c r="M76" s="55"/>
      <c r="N76" s="56"/>
      <c r="O76" s="108"/>
      <c r="P76" s="54"/>
      <c r="Q76" s="55"/>
      <c r="R76" s="55"/>
      <c r="S76" s="55"/>
      <c r="T76" s="56"/>
      <c r="U76" s="108"/>
      <c r="V76" s="54"/>
      <c r="W76" s="55"/>
      <c r="X76" s="55"/>
      <c r="Y76" s="56"/>
      <c r="Z76" s="108"/>
      <c r="AA76" s="65"/>
      <c r="AB76" s="55"/>
      <c r="AC76" s="55"/>
      <c r="AD76" s="56"/>
      <c r="AE76" s="1">
        <f t="shared" si="4"/>
        <v>1</v>
      </c>
    </row>
    <row r="77" spans="1:31" ht="13.5">
      <c r="A77" s="31">
        <v>72</v>
      </c>
      <c r="B77" s="34">
        <f t="shared" si="3"/>
        <v>1</v>
      </c>
      <c r="C77" s="74" t="s">
        <v>80</v>
      </c>
      <c r="D77" s="73" t="s">
        <v>81</v>
      </c>
      <c r="E77" s="129">
        <v>1</v>
      </c>
      <c r="F77" s="54">
        <v>33</v>
      </c>
      <c r="G77" s="55">
        <v>6</v>
      </c>
      <c r="H77" s="55">
        <v>4</v>
      </c>
      <c r="I77" s="56">
        <v>0</v>
      </c>
      <c r="J77" s="108"/>
      <c r="K77" s="65"/>
      <c r="L77" s="55"/>
      <c r="M77" s="55"/>
      <c r="N77" s="56"/>
      <c r="O77" s="108"/>
      <c r="P77" s="54"/>
      <c r="Q77" s="55"/>
      <c r="R77" s="55"/>
      <c r="S77" s="55"/>
      <c r="T77" s="56"/>
      <c r="U77" s="108"/>
      <c r="V77" s="54"/>
      <c r="W77" s="55"/>
      <c r="X77" s="55"/>
      <c r="Y77" s="56"/>
      <c r="Z77" s="108"/>
      <c r="AA77" s="54"/>
      <c r="AB77" s="55"/>
      <c r="AC77" s="55"/>
      <c r="AD77" s="56"/>
      <c r="AE77" s="1">
        <f t="shared" si="4"/>
        <v>1</v>
      </c>
    </row>
    <row r="78" spans="1:31" ht="13.5">
      <c r="A78" s="31">
        <v>73</v>
      </c>
      <c r="B78" s="34">
        <f t="shared" si="3"/>
        <v>1</v>
      </c>
      <c r="C78" s="74" t="s">
        <v>210</v>
      </c>
      <c r="D78" s="73" t="s">
        <v>81</v>
      </c>
      <c r="E78" s="129">
        <v>1</v>
      </c>
      <c r="F78" s="54">
        <v>34</v>
      </c>
      <c r="G78" s="55">
        <v>5</v>
      </c>
      <c r="H78" s="55">
        <v>5</v>
      </c>
      <c r="I78" s="56">
        <v>0</v>
      </c>
      <c r="J78" s="108"/>
      <c r="K78" s="65"/>
      <c r="L78" s="55"/>
      <c r="M78" s="55"/>
      <c r="N78" s="56"/>
      <c r="O78" s="108"/>
      <c r="P78" s="54"/>
      <c r="Q78" s="55"/>
      <c r="R78" s="55"/>
      <c r="S78" s="55"/>
      <c r="T78" s="56"/>
      <c r="U78" s="108"/>
      <c r="V78" s="54"/>
      <c r="W78" s="55"/>
      <c r="X78" s="55"/>
      <c r="Y78" s="56"/>
      <c r="Z78" s="108"/>
      <c r="AA78" s="54"/>
      <c r="AB78" s="55"/>
      <c r="AC78" s="55"/>
      <c r="AD78" s="56"/>
      <c r="AE78" s="1">
        <f t="shared" si="4"/>
        <v>1</v>
      </c>
    </row>
    <row r="79" spans="1:31" ht="13.5">
      <c r="A79" s="31">
        <v>74</v>
      </c>
      <c r="B79" s="34">
        <f t="shared" si="3"/>
        <v>1</v>
      </c>
      <c r="C79" s="40" t="s">
        <v>211</v>
      </c>
      <c r="D79" s="73" t="s">
        <v>60</v>
      </c>
      <c r="E79" s="129">
        <v>1</v>
      </c>
      <c r="F79" s="54">
        <v>37</v>
      </c>
      <c r="G79" s="55">
        <v>0</v>
      </c>
      <c r="H79" s="55">
        <v>0</v>
      </c>
      <c r="I79" s="56">
        <v>0</v>
      </c>
      <c r="J79" s="108"/>
      <c r="K79" s="65"/>
      <c r="L79" s="89"/>
      <c r="M79" s="89"/>
      <c r="N79" s="90"/>
      <c r="O79" s="108"/>
      <c r="P79" s="54"/>
      <c r="Q79" s="55"/>
      <c r="R79" s="55"/>
      <c r="S79" s="55"/>
      <c r="T79" s="56"/>
      <c r="U79" s="108"/>
      <c r="V79" s="54"/>
      <c r="W79" s="55"/>
      <c r="X79" s="55"/>
      <c r="Y79" s="56"/>
      <c r="Z79" s="108"/>
      <c r="AA79" s="54"/>
      <c r="AB79" s="55"/>
      <c r="AC79" s="55"/>
      <c r="AD79" s="56"/>
      <c r="AE79" s="1">
        <f t="shared" si="4"/>
        <v>1</v>
      </c>
    </row>
    <row r="80" spans="1:31" ht="15" thickBot="1">
      <c r="A80" s="32">
        <v>75</v>
      </c>
      <c r="B80" s="35">
        <f t="shared" si="3"/>
        <v>0</v>
      </c>
      <c r="C80" s="81"/>
      <c r="D80" s="82"/>
      <c r="E80" s="120"/>
      <c r="F80" s="86"/>
      <c r="G80" s="87"/>
      <c r="H80" s="87"/>
      <c r="I80" s="88"/>
      <c r="J80" s="122"/>
      <c r="K80" s="86"/>
      <c r="L80" s="87"/>
      <c r="M80" s="87"/>
      <c r="N80" s="88"/>
      <c r="O80" s="122"/>
      <c r="P80" s="86"/>
      <c r="Q80" s="87"/>
      <c r="R80" s="87"/>
      <c r="S80" s="87"/>
      <c r="T80" s="88"/>
      <c r="U80" s="122"/>
      <c r="V80" s="86"/>
      <c r="W80" s="87"/>
      <c r="X80" s="87"/>
      <c r="Y80" s="88"/>
      <c r="Z80" s="122"/>
      <c r="AA80" s="86"/>
      <c r="AB80" s="87"/>
      <c r="AC80" s="87"/>
      <c r="AD80" s="88"/>
      <c r="AE80" s="1">
        <f t="shared" si="4"/>
        <v>0</v>
      </c>
    </row>
    <row r="81" spans="1:30" ht="13.5">
      <c r="A81" s="13"/>
      <c r="B81" s="13"/>
      <c r="C81" s="13"/>
      <c r="D81" s="20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3.5">
      <c r="A82" s="14" t="s">
        <v>13</v>
      </c>
      <c r="B82" s="13" t="s">
        <v>14</v>
      </c>
      <c r="C82" s="13"/>
      <c r="D82" s="20"/>
      <c r="E82" s="2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3.5">
      <c r="A83" s="15" t="s">
        <v>13</v>
      </c>
      <c r="B83" s="13" t="s">
        <v>16</v>
      </c>
      <c r="C83" s="13"/>
      <c r="D83" s="20"/>
      <c r="E83" s="2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3.5">
      <c r="A84" s="23" t="s">
        <v>13</v>
      </c>
      <c r="B84" s="13" t="s">
        <v>173</v>
      </c>
      <c r="C84" s="13"/>
      <c r="D84" s="20"/>
      <c r="E84" s="2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3.5">
      <c r="A85" s="18"/>
      <c r="B85" s="13" t="s">
        <v>27</v>
      </c>
      <c r="C85" s="13"/>
      <c r="D85" s="20"/>
      <c r="E85" s="2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3.5">
      <c r="A86" s="16" t="s">
        <v>15</v>
      </c>
      <c r="B86" s="13" t="s">
        <v>172</v>
      </c>
      <c r="C86" s="13"/>
      <c r="D86" s="20"/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5905511811023623" bottom="0.5905511811023623" header="0.5118110236220472" footer="0.511811023622047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8"/>
  <sheetViews>
    <sheetView zoomScale="115" zoomScaleNormal="115" workbookViewId="0" topLeftCell="A1">
      <selection activeCell="U7" sqref="U7"/>
    </sheetView>
  </sheetViews>
  <sheetFormatPr defaultColWidth="8.8515625" defaultRowHeight="12.75"/>
  <cols>
    <col min="1" max="1" width="5.7109375" style="1" customWidth="1"/>
    <col min="2" max="2" width="6.7109375" style="1" customWidth="1"/>
    <col min="3" max="3" width="20.8515625" style="1" bestFit="1" customWidth="1"/>
    <col min="4" max="4" width="17.140625" style="19" bestFit="1" customWidth="1"/>
    <col min="5" max="5" width="4.421875" style="19" customWidth="1"/>
    <col min="6" max="6" width="5.7109375" style="1" customWidth="1"/>
    <col min="7" max="10" width="4.7109375" style="1" customWidth="1"/>
    <col min="11" max="11" width="5.7109375" style="1" customWidth="1"/>
    <col min="12" max="15" width="4.7109375" style="1" customWidth="1"/>
    <col min="16" max="16" width="5.7109375" style="1" customWidth="1"/>
    <col min="17" max="21" width="4.7109375" style="1" customWidth="1"/>
    <col min="22" max="22" width="5.7109375" style="1" bestFit="1" customWidth="1"/>
    <col min="23" max="26" width="4.7109375" style="1" customWidth="1"/>
    <col min="27" max="27" width="5.7109375" style="1" bestFit="1" customWidth="1"/>
    <col min="28" max="30" width="4.7109375" style="1" customWidth="1"/>
    <col min="31" max="31" width="8.8515625" style="1" customWidth="1"/>
    <col min="32" max="32" width="21.00390625" style="1" bestFit="1" customWidth="1"/>
    <col min="33" max="33" width="12.7109375" style="1" bestFit="1" customWidth="1"/>
    <col min="34" max="34" width="12.7109375" style="1" customWidth="1"/>
    <col min="35" max="35" width="3.00390625" style="1" bestFit="1" customWidth="1"/>
    <col min="36" max="39" width="6.140625" style="1" customWidth="1"/>
    <col min="40" max="16384" width="8.8515625" style="1" customWidth="1"/>
  </cols>
  <sheetData>
    <row r="1" ht="15">
      <c r="A1" s="5" t="s">
        <v>56</v>
      </c>
    </row>
    <row r="2" spans="1:3" ht="14.25" customHeight="1" thickBot="1">
      <c r="A2" s="5"/>
      <c r="C2" s="17" t="s">
        <v>3</v>
      </c>
    </row>
    <row r="3" spans="1:30" ht="15.75" thickBot="1">
      <c r="A3" s="5"/>
      <c r="C3" s="17" t="s">
        <v>296</v>
      </c>
      <c r="E3" s="134" t="s">
        <v>130</v>
      </c>
      <c r="F3" s="135"/>
      <c r="G3" s="135"/>
      <c r="H3" s="135"/>
      <c r="I3" s="136"/>
      <c r="J3" s="134" t="s">
        <v>146</v>
      </c>
      <c r="K3" s="135"/>
      <c r="L3" s="135"/>
      <c r="M3" s="135"/>
      <c r="N3" s="136"/>
      <c r="O3" s="134" t="s">
        <v>152</v>
      </c>
      <c r="P3" s="135"/>
      <c r="Q3" s="135"/>
      <c r="R3" s="135"/>
      <c r="S3" s="135"/>
      <c r="T3" s="136"/>
      <c r="U3" s="134" t="s">
        <v>153</v>
      </c>
      <c r="V3" s="135"/>
      <c r="W3" s="135"/>
      <c r="X3" s="135"/>
      <c r="Y3" s="136"/>
      <c r="Z3" s="134" t="s">
        <v>297</v>
      </c>
      <c r="AA3" s="135"/>
      <c r="AB3" s="135"/>
      <c r="AC3" s="135"/>
      <c r="AD3" s="136"/>
    </row>
    <row r="4" spans="5:30" ht="12.75" thickBot="1">
      <c r="E4" s="69"/>
      <c r="F4" s="68"/>
      <c r="G4" s="3" t="s">
        <v>7</v>
      </c>
      <c r="H4" s="3" t="s">
        <v>17</v>
      </c>
      <c r="I4" s="3" t="s">
        <v>9</v>
      </c>
      <c r="J4" s="70"/>
      <c r="K4" s="68"/>
      <c r="L4" s="3" t="s">
        <v>7</v>
      </c>
      <c r="M4" s="3" t="s">
        <v>8</v>
      </c>
      <c r="N4" s="3" t="s">
        <v>9</v>
      </c>
      <c r="O4" s="70"/>
      <c r="P4" s="68"/>
      <c r="Q4" s="3" t="s">
        <v>7</v>
      </c>
      <c r="R4" s="3" t="s">
        <v>8</v>
      </c>
      <c r="S4" s="3" t="s">
        <v>174</v>
      </c>
      <c r="T4" s="3" t="s">
        <v>175</v>
      </c>
      <c r="U4" s="70"/>
      <c r="V4" s="68"/>
      <c r="W4" s="3" t="s">
        <v>7</v>
      </c>
      <c r="X4" s="3" t="s">
        <v>8</v>
      </c>
      <c r="Y4" s="3" t="s">
        <v>9</v>
      </c>
      <c r="Z4" s="70"/>
      <c r="AA4" s="68"/>
      <c r="AB4" s="3" t="s">
        <v>7</v>
      </c>
      <c r="AC4" s="3" t="s">
        <v>8</v>
      </c>
      <c r="AD4" s="3" t="s">
        <v>9</v>
      </c>
    </row>
    <row r="5" spans="1:30" s="2" customFormat="1" ht="12.75" thickBot="1">
      <c r="A5" s="6" t="s">
        <v>0</v>
      </c>
      <c r="B5" s="7" t="s">
        <v>1</v>
      </c>
      <c r="C5" s="8" t="s">
        <v>20</v>
      </c>
      <c r="D5" s="10" t="s">
        <v>19</v>
      </c>
      <c r="E5" s="24" t="s">
        <v>2</v>
      </c>
      <c r="F5" s="27" t="s">
        <v>0</v>
      </c>
      <c r="G5" s="25" t="s">
        <v>2</v>
      </c>
      <c r="H5" s="12" t="s">
        <v>2</v>
      </c>
      <c r="I5" s="10" t="s">
        <v>2</v>
      </c>
      <c r="J5" s="29" t="s">
        <v>2</v>
      </c>
      <c r="K5" s="27" t="s">
        <v>0</v>
      </c>
      <c r="L5" s="25" t="s">
        <v>2</v>
      </c>
      <c r="M5" s="12" t="s">
        <v>2</v>
      </c>
      <c r="N5" s="28" t="s">
        <v>2</v>
      </c>
      <c r="O5" s="27" t="s">
        <v>2</v>
      </c>
      <c r="P5" s="27" t="s">
        <v>0</v>
      </c>
      <c r="Q5" s="25" t="s">
        <v>2</v>
      </c>
      <c r="R5" s="12" t="s">
        <v>2</v>
      </c>
      <c r="S5" s="12" t="s">
        <v>2</v>
      </c>
      <c r="T5" s="28" t="s">
        <v>2</v>
      </c>
      <c r="U5" s="27" t="s">
        <v>2</v>
      </c>
      <c r="V5" s="27" t="s">
        <v>0</v>
      </c>
      <c r="W5" s="25" t="s">
        <v>2</v>
      </c>
      <c r="X5" s="12" t="s">
        <v>2</v>
      </c>
      <c r="Y5" s="28" t="s">
        <v>2</v>
      </c>
      <c r="Z5" s="27" t="s">
        <v>2</v>
      </c>
      <c r="AA5" s="11" t="s">
        <v>0</v>
      </c>
      <c r="AB5" s="12" t="s">
        <v>2</v>
      </c>
      <c r="AC5" s="12" t="s">
        <v>2</v>
      </c>
      <c r="AD5" s="10" t="s">
        <v>2</v>
      </c>
    </row>
    <row r="6" spans="1:31" ht="13.5">
      <c r="A6" s="30">
        <v>1</v>
      </c>
      <c r="B6" s="33">
        <f aca="true" t="shared" si="0" ref="B6:B37">SUM(E6,J6,O6,U6,Z6)</f>
        <v>140</v>
      </c>
      <c r="C6" s="36" t="s">
        <v>212</v>
      </c>
      <c r="D6" s="124" t="s">
        <v>85</v>
      </c>
      <c r="E6" s="125">
        <v>35</v>
      </c>
      <c r="F6" s="51">
        <v>1</v>
      </c>
      <c r="G6" s="52">
        <v>35</v>
      </c>
      <c r="H6" s="52">
        <v>1</v>
      </c>
      <c r="I6" s="53">
        <v>35</v>
      </c>
      <c r="J6" s="107">
        <v>35</v>
      </c>
      <c r="K6" s="51">
        <v>1</v>
      </c>
      <c r="L6" s="52">
        <v>35</v>
      </c>
      <c r="M6" s="52">
        <v>35</v>
      </c>
      <c r="N6" s="53">
        <v>35</v>
      </c>
      <c r="O6" s="107">
        <v>35</v>
      </c>
      <c r="P6" s="104">
        <v>2</v>
      </c>
      <c r="Q6" s="101">
        <v>32</v>
      </c>
      <c r="R6" s="52">
        <v>14</v>
      </c>
      <c r="S6" s="52">
        <v>32</v>
      </c>
      <c r="T6" s="53">
        <v>32</v>
      </c>
      <c r="U6" s="107">
        <v>35</v>
      </c>
      <c r="V6" s="51">
        <v>1</v>
      </c>
      <c r="W6" s="52">
        <v>35</v>
      </c>
      <c r="X6" s="52">
        <v>35</v>
      </c>
      <c r="Y6" s="53">
        <v>0</v>
      </c>
      <c r="Z6" s="133"/>
      <c r="AA6" s="104"/>
      <c r="AB6" s="123"/>
      <c r="AC6" s="123"/>
      <c r="AD6" s="132"/>
      <c r="AE6" s="1">
        <f>E6+J6+O6+U6</f>
        <v>140</v>
      </c>
    </row>
    <row r="7" spans="1:31" ht="13.5">
      <c r="A7" s="31">
        <v>2</v>
      </c>
      <c r="B7" s="34">
        <f t="shared" si="0"/>
        <v>106</v>
      </c>
      <c r="C7" s="38" t="s">
        <v>213</v>
      </c>
      <c r="D7" s="39" t="s">
        <v>86</v>
      </c>
      <c r="E7" s="126">
        <v>30</v>
      </c>
      <c r="F7" s="54">
        <v>3</v>
      </c>
      <c r="G7" s="55">
        <v>1</v>
      </c>
      <c r="H7" s="55">
        <v>28</v>
      </c>
      <c r="I7" s="56">
        <v>32</v>
      </c>
      <c r="J7" s="108">
        <v>28</v>
      </c>
      <c r="K7" s="54">
        <v>4</v>
      </c>
      <c r="L7" s="55">
        <v>32</v>
      </c>
      <c r="M7" s="55">
        <v>23</v>
      </c>
      <c r="N7" s="56">
        <v>26</v>
      </c>
      <c r="O7" s="108">
        <v>16</v>
      </c>
      <c r="P7" s="65">
        <v>19</v>
      </c>
      <c r="Q7" s="55">
        <v>22</v>
      </c>
      <c r="R7" s="55">
        <v>8</v>
      </c>
      <c r="S7" s="55">
        <v>19</v>
      </c>
      <c r="T7" s="56">
        <v>1</v>
      </c>
      <c r="U7" s="108">
        <v>32</v>
      </c>
      <c r="V7" s="65">
        <v>2</v>
      </c>
      <c r="W7" s="55">
        <v>11</v>
      </c>
      <c r="X7" s="55">
        <v>30</v>
      </c>
      <c r="Y7" s="56">
        <v>35</v>
      </c>
      <c r="Z7" s="110"/>
      <c r="AA7" s="65"/>
      <c r="AB7" s="66"/>
      <c r="AC7" s="66"/>
      <c r="AD7" s="67"/>
      <c r="AE7" s="1">
        <f aca="true" t="shared" si="1" ref="AE7:AE70">E7+J7+O7+U7</f>
        <v>106</v>
      </c>
    </row>
    <row r="8" spans="1:31" ht="13.5">
      <c r="A8" s="31">
        <v>3</v>
      </c>
      <c r="B8" s="34">
        <f t="shared" si="0"/>
        <v>86</v>
      </c>
      <c r="C8" s="38" t="s">
        <v>31</v>
      </c>
      <c r="D8" s="39" t="s">
        <v>86</v>
      </c>
      <c r="E8" s="126">
        <v>23</v>
      </c>
      <c r="F8" s="54">
        <v>8</v>
      </c>
      <c r="G8" s="55">
        <v>23</v>
      </c>
      <c r="H8" s="55">
        <v>30</v>
      </c>
      <c r="I8" s="56">
        <v>0</v>
      </c>
      <c r="J8" s="108">
        <v>21</v>
      </c>
      <c r="K8" s="54">
        <v>10</v>
      </c>
      <c r="L8" s="55">
        <v>16</v>
      </c>
      <c r="M8" s="55">
        <v>18</v>
      </c>
      <c r="N8" s="56">
        <v>24</v>
      </c>
      <c r="O8" s="108">
        <v>21</v>
      </c>
      <c r="P8" s="54">
        <v>13</v>
      </c>
      <c r="Q8" s="57">
        <v>22</v>
      </c>
      <c r="R8" s="57">
        <v>1</v>
      </c>
      <c r="S8" s="57">
        <v>10</v>
      </c>
      <c r="T8" s="58">
        <v>22</v>
      </c>
      <c r="U8" s="108">
        <v>21</v>
      </c>
      <c r="V8" s="65">
        <v>11</v>
      </c>
      <c r="W8" s="66">
        <v>19</v>
      </c>
      <c r="X8" s="66">
        <v>21</v>
      </c>
      <c r="Y8" s="67">
        <v>23</v>
      </c>
      <c r="Z8" s="110"/>
      <c r="AA8" s="65"/>
      <c r="AB8" s="66"/>
      <c r="AC8" s="66"/>
      <c r="AD8" s="67"/>
      <c r="AE8" s="1">
        <f t="shared" si="1"/>
        <v>86</v>
      </c>
    </row>
    <row r="9" spans="1:31" ht="13.5">
      <c r="A9" s="31">
        <v>4</v>
      </c>
      <c r="B9" s="34">
        <f t="shared" si="0"/>
        <v>84</v>
      </c>
      <c r="C9" s="40" t="s">
        <v>214</v>
      </c>
      <c r="D9" s="41" t="s">
        <v>5</v>
      </c>
      <c r="E9" s="108">
        <v>20</v>
      </c>
      <c r="F9" s="54">
        <v>11</v>
      </c>
      <c r="G9" s="55">
        <v>22</v>
      </c>
      <c r="H9" s="55">
        <v>22</v>
      </c>
      <c r="I9" s="56">
        <v>0</v>
      </c>
      <c r="J9" s="108">
        <v>23</v>
      </c>
      <c r="K9" s="54">
        <v>8</v>
      </c>
      <c r="L9" s="55">
        <v>25</v>
      </c>
      <c r="M9" s="55">
        <v>0</v>
      </c>
      <c r="N9" s="56">
        <v>28</v>
      </c>
      <c r="O9" s="108">
        <v>19</v>
      </c>
      <c r="P9" s="65">
        <v>15</v>
      </c>
      <c r="Q9" s="57">
        <v>19</v>
      </c>
      <c r="R9" s="57">
        <v>3</v>
      </c>
      <c r="S9" s="57">
        <v>17</v>
      </c>
      <c r="T9" s="58">
        <v>17</v>
      </c>
      <c r="U9" s="108">
        <v>22</v>
      </c>
      <c r="V9" s="54">
        <v>10</v>
      </c>
      <c r="W9" s="66">
        <v>21</v>
      </c>
      <c r="X9" s="66">
        <v>24</v>
      </c>
      <c r="Y9" s="67">
        <v>16</v>
      </c>
      <c r="Z9" s="110"/>
      <c r="AA9" s="65"/>
      <c r="AB9" s="66"/>
      <c r="AC9" s="66"/>
      <c r="AD9" s="67"/>
      <c r="AE9" s="1">
        <f t="shared" si="1"/>
        <v>84</v>
      </c>
    </row>
    <row r="10" spans="1:31" ht="13.5">
      <c r="A10" s="31">
        <v>5</v>
      </c>
      <c r="B10" s="34">
        <f t="shared" si="0"/>
        <v>83</v>
      </c>
      <c r="C10" s="38" t="s">
        <v>215</v>
      </c>
      <c r="D10" s="41" t="s">
        <v>12</v>
      </c>
      <c r="E10" s="108">
        <v>28</v>
      </c>
      <c r="F10" s="54">
        <v>4</v>
      </c>
      <c r="G10" s="55">
        <v>26</v>
      </c>
      <c r="H10" s="55">
        <v>32</v>
      </c>
      <c r="I10" s="56">
        <v>16</v>
      </c>
      <c r="J10" s="108">
        <v>30</v>
      </c>
      <c r="K10" s="54">
        <v>3</v>
      </c>
      <c r="L10" s="55">
        <v>30</v>
      </c>
      <c r="M10" s="55">
        <v>30</v>
      </c>
      <c r="N10" s="56">
        <v>25</v>
      </c>
      <c r="O10" s="108"/>
      <c r="P10" s="54"/>
      <c r="Q10" s="55"/>
      <c r="R10" s="55"/>
      <c r="S10" s="55"/>
      <c r="T10" s="56"/>
      <c r="U10" s="108">
        <v>25</v>
      </c>
      <c r="V10" s="65">
        <v>7</v>
      </c>
      <c r="W10" s="66">
        <v>22</v>
      </c>
      <c r="X10" s="66">
        <v>25</v>
      </c>
      <c r="Y10" s="67">
        <v>25</v>
      </c>
      <c r="Z10" s="110"/>
      <c r="AA10" s="54"/>
      <c r="AB10" s="55"/>
      <c r="AC10" s="55"/>
      <c r="AD10" s="56"/>
      <c r="AE10" s="1">
        <f t="shared" si="1"/>
        <v>83</v>
      </c>
    </row>
    <row r="11" spans="1:31" ht="13.5">
      <c r="A11" s="31">
        <v>6</v>
      </c>
      <c r="B11" s="34">
        <f t="shared" si="0"/>
        <v>80</v>
      </c>
      <c r="C11" s="38" t="s">
        <v>88</v>
      </c>
      <c r="D11" s="46" t="s">
        <v>12</v>
      </c>
      <c r="E11" s="108">
        <v>22</v>
      </c>
      <c r="F11" s="54">
        <v>9</v>
      </c>
      <c r="G11" s="57">
        <v>18</v>
      </c>
      <c r="H11" s="57">
        <v>23</v>
      </c>
      <c r="I11" s="58">
        <v>28</v>
      </c>
      <c r="J11" s="108">
        <v>13</v>
      </c>
      <c r="K11" s="54">
        <v>18</v>
      </c>
      <c r="L11" s="57">
        <v>15</v>
      </c>
      <c r="M11" s="57">
        <v>13</v>
      </c>
      <c r="N11" s="58">
        <v>17</v>
      </c>
      <c r="O11" s="108">
        <v>26</v>
      </c>
      <c r="P11" s="65">
        <v>7</v>
      </c>
      <c r="Q11" s="55">
        <v>25</v>
      </c>
      <c r="R11" s="55">
        <v>26</v>
      </c>
      <c r="S11" s="55">
        <v>25</v>
      </c>
      <c r="T11" s="56">
        <v>23</v>
      </c>
      <c r="U11" s="108">
        <v>19</v>
      </c>
      <c r="V11" s="65">
        <v>13</v>
      </c>
      <c r="W11" s="66">
        <v>16</v>
      </c>
      <c r="X11" s="66">
        <v>16</v>
      </c>
      <c r="Y11" s="67">
        <v>26</v>
      </c>
      <c r="Z11" s="110"/>
      <c r="AA11" s="65"/>
      <c r="AB11" s="66"/>
      <c r="AC11" s="66"/>
      <c r="AD11" s="67"/>
      <c r="AE11" s="1">
        <f t="shared" si="1"/>
        <v>80</v>
      </c>
    </row>
    <row r="12" spans="1:31" ht="13.5">
      <c r="A12" s="31">
        <v>7</v>
      </c>
      <c r="B12" s="34">
        <f t="shared" si="0"/>
        <v>80</v>
      </c>
      <c r="C12" s="38" t="s">
        <v>89</v>
      </c>
      <c r="D12" s="39" t="s">
        <v>90</v>
      </c>
      <c r="E12" s="126">
        <v>18</v>
      </c>
      <c r="F12" s="54">
        <v>13</v>
      </c>
      <c r="G12" s="55">
        <v>19</v>
      </c>
      <c r="H12" s="55">
        <v>19</v>
      </c>
      <c r="I12" s="56">
        <v>23</v>
      </c>
      <c r="J12" s="108">
        <v>24</v>
      </c>
      <c r="K12" s="54">
        <v>7</v>
      </c>
      <c r="L12" s="55">
        <v>28</v>
      </c>
      <c r="M12" s="55">
        <v>26</v>
      </c>
      <c r="N12" s="56">
        <v>18</v>
      </c>
      <c r="O12" s="108">
        <v>18</v>
      </c>
      <c r="P12" s="54">
        <v>17</v>
      </c>
      <c r="Q12" s="55">
        <v>19</v>
      </c>
      <c r="R12" s="55">
        <v>13</v>
      </c>
      <c r="S12" s="55">
        <v>1</v>
      </c>
      <c r="T12" s="56">
        <v>20</v>
      </c>
      <c r="U12" s="108">
        <v>20</v>
      </c>
      <c r="V12" s="65">
        <v>12</v>
      </c>
      <c r="W12" s="55">
        <v>23</v>
      </c>
      <c r="X12" s="55">
        <v>19</v>
      </c>
      <c r="Y12" s="56">
        <v>20</v>
      </c>
      <c r="Z12" s="110"/>
      <c r="AA12" s="65"/>
      <c r="AB12" s="66"/>
      <c r="AC12" s="66"/>
      <c r="AD12" s="67"/>
      <c r="AE12" s="1">
        <f t="shared" si="1"/>
        <v>80</v>
      </c>
    </row>
    <row r="13" spans="1:31" ht="13.5">
      <c r="A13" s="31">
        <v>8</v>
      </c>
      <c r="B13" s="34">
        <f t="shared" si="0"/>
        <v>75</v>
      </c>
      <c r="C13" s="38" t="s">
        <v>216</v>
      </c>
      <c r="D13" s="39" t="s">
        <v>91</v>
      </c>
      <c r="E13" s="126">
        <v>15</v>
      </c>
      <c r="F13" s="54">
        <v>16</v>
      </c>
      <c r="G13" s="55">
        <v>16</v>
      </c>
      <c r="H13" s="55">
        <v>15</v>
      </c>
      <c r="I13" s="56">
        <v>19</v>
      </c>
      <c r="J13" s="108">
        <v>32</v>
      </c>
      <c r="K13" s="54">
        <v>2</v>
      </c>
      <c r="L13" s="55">
        <v>23</v>
      </c>
      <c r="M13" s="55">
        <v>28</v>
      </c>
      <c r="N13" s="56">
        <v>32</v>
      </c>
      <c r="O13" s="108">
        <v>14</v>
      </c>
      <c r="P13" s="54">
        <v>21</v>
      </c>
      <c r="Q13" s="55">
        <v>14</v>
      </c>
      <c r="R13" s="55">
        <v>17</v>
      </c>
      <c r="S13" s="55">
        <v>9</v>
      </c>
      <c r="T13" s="56">
        <v>5</v>
      </c>
      <c r="U13" s="108">
        <v>14</v>
      </c>
      <c r="V13" s="65">
        <v>19</v>
      </c>
      <c r="W13" s="55">
        <v>18</v>
      </c>
      <c r="X13" s="55">
        <v>0</v>
      </c>
      <c r="Y13" s="56">
        <v>12</v>
      </c>
      <c r="Z13" s="110"/>
      <c r="AA13" s="65"/>
      <c r="AB13" s="55"/>
      <c r="AC13" s="55"/>
      <c r="AD13" s="56"/>
      <c r="AE13" s="1">
        <f t="shared" si="1"/>
        <v>75</v>
      </c>
    </row>
    <row r="14" spans="1:31" ht="13.5">
      <c r="A14" s="31">
        <v>9</v>
      </c>
      <c r="B14" s="34">
        <f t="shared" si="0"/>
        <v>75</v>
      </c>
      <c r="C14" s="38" t="s">
        <v>220</v>
      </c>
      <c r="D14" s="41" t="s">
        <v>30</v>
      </c>
      <c r="E14" s="106"/>
      <c r="F14" s="54"/>
      <c r="G14" s="55"/>
      <c r="H14" s="55"/>
      <c r="I14" s="56"/>
      <c r="J14" s="108">
        <v>17</v>
      </c>
      <c r="K14" s="54">
        <v>14</v>
      </c>
      <c r="L14" s="55">
        <v>19</v>
      </c>
      <c r="M14" s="55">
        <v>19</v>
      </c>
      <c r="N14" s="56">
        <v>16</v>
      </c>
      <c r="O14" s="108">
        <v>28</v>
      </c>
      <c r="P14" s="54">
        <v>6</v>
      </c>
      <c r="Q14" s="55">
        <v>26</v>
      </c>
      <c r="R14" s="55">
        <v>21</v>
      </c>
      <c r="S14" s="55">
        <v>28</v>
      </c>
      <c r="T14" s="56">
        <v>28</v>
      </c>
      <c r="U14" s="108">
        <v>30</v>
      </c>
      <c r="V14" s="65">
        <v>3</v>
      </c>
      <c r="W14" s="66">
        <v>32</v>
      </c>
      <c r="X14" s="66">
        <v>32</v>
      </c>
      <c r="Y14" s="67">
        <v>28</v>
      </c>
      <c r="Z14" s="108"/>
      <c r="AA14" s="54"/>
      <c r="AB14" s="66"/>
      <c r="AC14" s="66"/>
      <c r="AD14" s="67"/>
      <c r="AE14" s="1">
        <f t="shared" si="1"/>
        <v>75</v>
      </c>
    </row>
    <row r="15" spans="1:31" ht="13.5">
      <c r="A15" s="31">
        <v>10</v>
      </c>
      <c r="B15" s="34">
        <f t="shared" si="0"/>
        <v>73</v>
      </c>
      <c r="C15" s="38" t="s">
        <v>25</v>
      </c>
      <c r="D15" s="39" t="s">
        <v>26</v>
      </c>
      <c r="E15" s="126">
        <v>21</v>
      </c>
      <c r="F15" s="54">
        <v>10</v>
      </c>
      <c r="G15" s="55">
        <v>5</v>
      </c>
      <c r="H15" s="55">
        <v>21</v>
      </c>
      <c r="I15" s="56">
        <v>24</v>
      </c>
      <c r="J15" s="108">
        <v>22</v>
      </c>
      <c r="K15" s="54">
        <v>9</v>
      </c>
      <c r="L15" s="55">
        <v>24</v>
      </c>
      <c r="M15" s="55">
        <v>22</v>
      </c>
      <c r="N15" s="56">
        <v>20</v>
      </c>
      <c r="O15" s="108">
        <v>15</v>
      </c>
      <c r="P15" s="65">
        <v>20</v>
      </c>
      <c r="Q15" s="55">
        <v>16</v>
      </c>
      <c r="R15" s="55">
        <v>10</v>
      </c>
      <c r="S15" s="55">
        <v>11</v>
      </c>
      <c r="T15" s="56">
        <v>16</v>
      </c>
      <c r="U15" s="108">
        <v>15</v>
      </c>
      <c r="V15" s="65">
        <v>18</v>
      </c>
      <c r="W15" s="66">
        <v>10</v>
      </c>
      <c r="X15" s="66">
        <v>18</v>
      </c>
      <c r="Y15" s="67">
        <v>14</v>
      </c>
      <c r="Z15" s="110"/>
      <c r="AA15" s="65"/>
      <c r="AB15" s="66"/>
      <c r="AC15" s="66"/>
      <c r="AD15" s="67"/>
      <c r="AE15" s="1">
        <f t="shared" si="1"/>
        <v>73</v>
      </c>
    </row>
    <row r="16" spans="1:31" ht="13.5">
      <c r="A16" s="31">
        <v>11</v>
      </c>
      <c r="B16" s="34">
        <f t="shared" si="0"/>
        <v>71</v>
      </c>
      <c r="C16" s="40" t="s">
        <v>217</v>
      </c>
      <c r="D16" s="41" t="s">
        <v>26</v>
      </c>
      <c r="E16" s="108">
        <v>19</v>
      </c>
      <c r="F16" s="54">
        <v>12</v>
      </c>
      <c r="G16" s="55">
        <v>21</v>
      </c>
      <c r="H16" s="55">
        <v>13</v>
      </c>
      <c r="I16" s="56">
        <v>22</v>
      </c>
      <c r="J16" s="108">
        <v>12</v>
      </c>
      <c r="K16" s="54">
        <v>19</v>
      </c>
      <c r="L16" s="55">
        <v>12</v>
      </c>
      <c r="M16" s="55">
        <v>16</v>
      </c>
      <c r="N16" s="56">
        <v>15</v>
      </c>
      <c r="O16" s="108">
        <v>23</v>
      </c>
      <c r="P16" s="65">
        <v>11</v>
      </c>
      <c r="Q16" s="57">
        <v>20</v>
      </c>
      <c r="R16" s="55">
        <v>23</v>
      </c>
      <c r="S16" s="55">
        <v>18</v>
      </c>
      <c r="T16" s="56">
        <v>18</v>
      </c>
      <c r="U16" s="108">
        <v>17</v>
      </c>
      <c r="V16" s="54">
        <v>16</v>
      </c>
      <c r="W16" s="66">
        <v>20</v>
      </c>
      <c r="X16" s="66">
        <v>13</v>
      </c>
      <c r="Y16" s="67">
        <v>15</v>
      </c>
      <c r="Z16" s="110"/>
      <c r="AA16" s="65"/>
      <c r="AB16" s="66"/>
      <c r="AC16" s="66"/>
      <c r="AD16" s="67"/>
      <c r="AE16" s="1">
        <f t="shared" si="1"/>
        <v>71</v>
      </c>
    </row>
    <row r="17" spans="1:31" ht="13.5">
      <c r="A17" s="31">
        <v>12</v>
      </c>
      <c r="B17" s="34">
        <f t="shared" si="0"/>
        <v>63</v>
      </c>
      <c r="C17" s="40" t="s">
        <v>219</v>
      </c>
      <c r="D17" s="41" t="s">
        <v>5</v>
      </c>
      <c r="E17" s="108">
        <v>26</v>
      </c>
      <c r="F17" s="54">
        <v>5</v>
      </c>
      <c r="G17" s="55">
        <v>32</v>
      </c>
      <c r="H17" s="55">
        <v>25</v>
      </c>
      <c r="I17" s="56">
        <v>25</v>
      </c>
      <c r="J17" s="108">
        <v>19</v>
      </c>
      <c r="K17" s="54">
        <v>12</v>
      </c>
      <c r="L17" s="55">
        <v>18</v>
      </c>
      <c r="M17" s="55">
        <v>24</v>
      </c>
      <c r="N17" s="56">
        <v>0</v>
      </c>
      <c r="O17" s="108"/>
      <c r="P17" s="54"/>
      <c r="Q17" s="55"/>
      <c r="R17" s="55"/>
      <c r="S17" s="55"/>
      <c r="T17" s="56"/>
      <c r="U17" s="108">
        <v>18</v>
      </c>
      <c r="V17" s="65">
        <v>15</v>
      </c>
      <c r="W17" s="66">
        <v>9</v>
      </c>
      <c r="X17" s="66">
        <v>20</v>
      </c>
      <c r="Y17" s="67">
        <v>17</v>
      </c>
      <c r="Z17" s="110"/>
      <c r="AA17" s="65"/>
      <c r="AB17" s="57"/>
      <c r="AC17" s="57"/>
      <c r="AD17" s="58"/>
      <c r="AE17" s="1">
        <f t="shared" si="1"/>
        <v>63</v>
      </c>
    </row>
    <row r="18" spans="1:31" ht="13.5">
      <c r="A18" s="31">
        <v>13</v>
      </c>
      <c r="B18" s="34">
        <f t="shared" si="0"/>
        <v>62</v>
      </c>
      <c r="C18" s="38" t="s">
        <v>24</v>
      </c>
      <c r="D18" s="39" t="s">
        <v>5</v>
      </c>
      <c r="E18" s="126">
        <v>32</v>
      </c>
      <c r="F18" s="54">
        <v>2</v>
      </c>
      <c r="G18" s="57">
        <v>30</v>
      </c>
      <c r="H18" s="57">
        <v>35</v>
      </c>
      <c r="I18" s="58">
        <v>26</v>
      </c>
      <c r="J18" s="108"/>
      <c r="K18" s="54"/>
      <c r="L18" s="57"/>
      <c r="M18" s="57"/>
      <c r="N18" s="58"/>
      <c r="O18" s="108">
        <v>30</v>
      </c>
      <c r="P18" s="65">
        <v>4</v>
      </c>
      <c r="Q18" s="55">
        <v>23</v>
      </c>
      <c r="R18" s="55">
        <v>30</v>
      </c>
      <c r="S18" s="55">
        <v>30</v>
      </c>
      <c r="T18" s="56">
        <v>26</v>
      </c>
      <c r="U18" s="108"/>
      <c r="V18" s="65"/>
      <c r="W18" s="55"/>
      <c r="X18" s="55"/>
      <c r="Y18" s="56"/>
      <c r="Z18" s="108"/>
      <c r="AA18" s="65"/>
      <c r="AB18" s="66"/>
      <c r="AC18" s="66"/>
      <c r="AD18" s="67"/>
      <c r="AE18" s="1">
        <f t="shared" si="1"/>
        <v>62</v>
      </c>
    </row>
    <row r="19" spans="1:31" ht="13.5">
      <c r="A19" s="31">
        <v>14</v>
      </c>
      <c r="B19" s="34">
        <f t="shared" si="0"/>
        <v>61</v>
      </c>
      <c r="C19" s="38" t="s">
        <v>325</v>
      </c>
      <c r="D19" s="39" t="s">
        <v>5</v>
      </c>
      <c r="E19" s="126">
        <v>13</v>
      </c>
      <c r="F19" s="54">
        <v>18</v>
      </c>
      <c r="G19" s="55">
        <v>9</v>
      </c>
      <c r="H19" s="55">
        <v>16</v>
      </c>
      <c r="I19" s="56">
        <v>14</v>
      </c>
      <c r="J19" s="108"/>
      <c r="K19" s="54"/>
      <c r="L19" s="55"/>
      <c r="M19" s="55"/>
      <c r="N19" s="56"/>
      <c r="O19" s="108">
        <v>24</v>
      </c>
      <c r="P19" s="54">
        <v>10</v>
      </c>
      <c r="Q19" s="55">
        <v>21</v>
      </c>
      <c r="R19" s="55">
        <v>19</v>
      </c>
      <c r="S19" s="55">
        <v>20</v>
      </c>
      <c r="T19" s="56">
        <v>21</v>
      </c>
      <c r="U19" s="108">
        <v>24</v>
      </c>
      <c r="V19" s="65">
        <v>8</v>
      </c>
      <c r="W19" s="66">
        <v>26</v>
      </c>
      <c r="X19" s="66">
        <v>23</v>
      </c>
      <c r="Y19" s="67">
        <v>24</v>
      </c>
      <c r="Z19" s="110"/>
      <c r="AA19" s="65"/>
      <c r="AB19" s="66"/>
      <c r="AC19" s="66"/>
      <c r="AD19" s="67"/>
      <c r="AE19" s="1">
        <f t="shared" si="1"/>
        <v>61</v>
      </c>
    </row>
    <row r="20" spans="1:31" ht="13.5">
      <c r="A20" s="31">
        <v>15</v>
      </c>
      <c r="B20" s="34">
        <f t="shared" si="0"/>
        <v>58</v>
      </c>
      <c r="C20" s="44" t="s">
        <v>223</v>
      </c>
      <c r="D20" s="45" t="s">
        <v>30</v>
      </c>
      <c r="E20" s="111"/>
      <c r="F20" s="54"/>
      <c r="G20" s="55"/>
      <c r="H20" s="55"/>
      <c r="I20" s="56"/>
      <c r="J20" s="108"/>
      <c r="K20" s="54"/>
      <c r="L20" s="55"/>
      <c r="M20" s="55"/>
      <c r="N20" s="56"/>
      <c r="O20" s="108">
        <v>32</v>
      </c>
      <c r="P20" s="54">
        <v>3</v>
      </c>
      <c r="Q20" s="55">
        <v>30</v>
      </c>
      <c r="R20" s="55">
        <v>32</v>
      </c>
      <c r="S20" s="55">
        <v>26</v>
      </c>
      <c r="T20" s="56">
        <v>30</v>
      </c>
      <c r="U20" s="108">
        <v>26</v>
      </c>
      <c r="V20" s="65">
        <v>6</v>
      </c>
      <c r="W20" s="55">
        <v>30</v>
      </c>
      <c r="X20" s="55">
        <v>26</v>
      </c>
      <c r="Y20" s="56">
        <v>21</v>
      </c>
      <c r="Z20" s="108"/>
      <c r="AA20" s="65"/>
      <c r="AB20" s="55"/>
      <c r="AC20" s="55"/>
      <c r="AD20" s="56"/>
      <c r="AE20" s="1">
        <f t="shared" si="1"/>
        <v>58</v>
      </c>
    </row>
    <row r="21" spans="1:31" ht="13.5">
      <c r="A21" s="31">
        <v>16</v>
      </c>
      <c r="B21" s="34">
        <f t="shared" si="0"/>
        <v>53</v>
      </c>
      <c r="C21" s="44" t="s">
        <v>226</v>
      </c>
      <c r="D21" s="45" t="s">
        <v>30</v>
      </c>
      <c r="E21" s="111"/>
      <c r="F21" s="54"/>
      <c r="G21" s="55"/>
      <c r="H21" s="55"/>
      <c r="I21" s="56"/>
      <c r="J21" s="108"/>
      <c r="K21" s="54"/>
      <c r="L21" s="55"/>
      <c r="M21" s="55"/>
      <c r="N21" s="56"/>
      <c r="O21" s="108">
        <v>25</v>
      </c>
      <c r="P21" s="54">
        <v>8</v>
      </c>
      <c r="Q21" s="55">
        <v>24</v>
      </c>
      <c r="R21" s="55">
        <v>16</v>
      </c>
      <c r="S21" s="55">
        <v>24</v>
      </c>
      <c r="T21" s="56">
        <v>24</v>
      </c>
      <c r="U21" s="108">
        <v>28</v>
      </c>
      <c r="V21" s="54">
        <v>5</v>
      </c>
      <c r="W21" s="55">
        <v>25</v>
      </c>
      <c r="X21" s="55">
        <v>28</v>
      </c>
      <c r="Y21" s="56">
        <v>30</v>
      </c>
      <c r="Z21" s="110"/>
      <c r="AA21" s="65"/>
      <c r="AB21" s="66"/>
      <c r="AC21" s="66"/>
      <c r="AD21" s="67"/>
      <c r="AE21" s="1">
        <f t="shared" si="1"/>
        <v>53</v>
      </c>
    </row>
    <row r="22" spans="1:31" ht="13.5">
      <c r="A22" s="31">
        <v>17</v>
      </c>
      <c r="B22" s="34">
        <f t="shared" si="0"/>
        <v>52</v>
      </c>
      <c r="C22" s="38" t="s">
        <v>221</v>
      </c>
      <c r="D22" s="41" t="s">
        <v>86</v>
      </c>
      <c r="E22" s="108">
        <v>14</v>
      </c>
      <c r="F22" s="54">
        <v>17</v>
      </c>
      <c r="G22" s="55">
        <v>1</v>
      </c>
      <c r="H22" s="55">
        <v>20</v>
      </c>
      <c r="I22" s="56">
        <v>15</v>
      </c>
      <c r="J22" s="108">
        <v>18</v>
      </c>
      <c r="K22" s="54">
        <v>13</v>
      </c>
      <c r="L22" s="55">
        <v>10</v>
      </c>
      <c r="M22" s="55">
        <v>20</v>
      </c>
      <c r="N22" s="56">
        <v>19</v>
      </c>
      <c r="O22" s="108">
        <v>8</v>
      </c>
      <c r="P22" s="54">
        <v>28</v>
      </c>
      <c r="Q22" s="55">
        <v>12</v>
      </c>
      <c r="R22" s="55">
        <v>2</v>
      </c>
      <c r="S22" s="55">
        <v>6</v>
      </c>
      <c r="T22" s="56">
        <v>1</v>
      </c>
      <c r="U22" s="108">
        <v>12</v>
      </c>
      <c r="V22" s="65">
        <v>21</v>
      </c>
      <c r="W22" s="66">
        <v>12</v>
      </c>
      <c r="X22" s="66">
        <v>17</v>
      </c>
      <c r="Y22" s="67">
        <v>0</v>
      </c>
      <c r="Z22" s="110"/>
      <c r="AA22" s="65"/>
      <c r="AB22" s="66"/>
      <c r="AC22" s="66"/>
      <c r="AD22" s="67"/>
      <c r="AE22" s="1">
        <f t="shared" si="1"/>
        <v>52</v>
      </c>
    </row>
    <row r="23" spans="1:31" ht="13.5">
      <c r="A23" s="31">
        <v>18</v>
      </c>
      <c r="B23" s="34">
        <f t="shared" si="0"/>
        <v>52</v>
      </c>
      <c r="C23" s="40" t="s">
        <v>218</v>
      </c>
      <c r="D23" s="41" t="s">
        <v>5</v>
      </c>
      <c r="E23" s="108">
        <v>17</v>
      </c>
      <c r="F23" s="54">
        <v>14</v>
      </c>
      <c r="G23" s="55">
        <v>14</v>
      </c>
      <c r="H23" s="55">
        <v>24</v>
      </c>
      <c r="I23" s="56">
        <v>0</v>
      </c>
      <c r="J23" s="108">
        <v>26</v>
      </c>
      <c r="K23" s="54">
        <v>5</v>
      </c>
      <c r="L23" s="55">
        <v>22</v>
      </c>
      <c r="M23" s="55">
        <v>25</v>
      </c>
      <c r="N23" s="56">
        <v>30</v>
      </c>
      <c r="O23" s="108">
        <v>9</v>
      </c>
      <c r="P23" s="54">
        <v>27</v>
      </c>
      <c r="Q23" s="55">
        <v>0</v>
      </c>
      <c r="R23" s="55">
        <v>0</v>
      </c>
      <c r="S23" s="55">
        <v>1</v>
      </c>
      <c r="T23" s="56">
        <v>20</v>
      </c>
      <c r="U23" s="108"/>
      <c r="V23" s="65"/>
      <c r="W23" s="55"/>
      <c r="X23" s="55"/>
      <c r="Y23" s="56"/>
      <c r="Z23" s="110"/>
      <c r="AA23" s="65"/>
      <c r="AB23" s="66"/>
      <c r="AC23" s="66"/>
      <c r="AD23" s="67"/>
      <c r="AE23" s="1">
        <f t="shared" si="1"/>
        <v>52</v>
      </c>
    </row>
    <row r="24" spans="1:31" ht="13.5">
      <c r="A24" s="31">
        <v>19</v>
      </c>
      <c r="B24" s="34">
        <f t="shared" si="0"/>
        <v>46</v>
      </c>
      <c r="C24" s="40" t="s">
        <v>32</v>
      </c>
      <c r="D24" s="41" t="s">
        <v>29</v>
      </c>
      <c r="E24" s="108">
        <v>9</v>
      </c>
      <c r="F24" s="54">
        <v>22</v>
      </c>
      <c r="G24" s="55">
        <v>25</v>
      </c>
      <c r="H24" s="55">
        <v>0</v>
      </c>
      <c r="I24" s="56">
        <v>0</v>
      </c>
      <c r="J24" s="108">
        <v>2</v>
      </c>
      <c r="K24" s="54">
        <v>29</v>
      </c>
      <c r="L24" s="55">
        <v>4</v>
      </c>
      <c r="M24" s="55">
        <v>2</v>
      </c>
      <c r="N24" s="56">
        <v>4</v>
      </c>
      <c r="O24" s="108">
        <v>22</v>
      </c>
      <c r="P24" s="65">
        <v>12</v>
      </c>
      <c r="Q24" s="55">
        <v>11</v>
      </c>
      <c r="R24" s="55">
        <v>22</v>
      </c>
      <c r="S24" s="55">
        <v>21</v>
      </c>
      <c r="T24" s="56">
        <v>13</v>
      </c>
      <c r="U24" s="108">
        <v>13</v>
      </c>
      <c r="V24" s="65">
        <v>20</v>
      </c>
      <c r="W24" s="55">
        <v>17</v>
      </c>
      <c r="X24" s="55">
        <v>0</v>
      </c>
      <c r="Y24" s="56">
        <v>13</v>
      </c>
      <c r="Z24" s="110"/>
      <c r="AA24" s="65"/>
      <c r="AB24" s="66"/>
      <c r="AC24" s="66"/>
      <c r="AD24" s="67"/>
      <c r="AE24" s="1">
        <f t="shared" si="1"/>
        <v>46</v>
      </c>
    </row>
    <row r="25" spans="1:31" ht="13.5">
      <c r="A25" s="31">
        <v>20</v>
      </c>
      <c r="B25" s="34">
        <f t="shared" si="0"/>
        <v>36</v>
      </c>
      <c r="C25" s="40" t="s">
        <v>222</v>
      </c>
      <c r="D25" s="41" t="s">
        <v>113</v>
      </c>
      <c r="E25" s="108">
        <v>1</v>
      </c>
      <c r="F25" s="54">
        <v>52</v>
      </c>
      <c r="G25" s="55">
        <v>0</v>
      </c>
      <c r="H25" s="55">
        <v>1</v>
      </c>
      <c r="I25" s="56">
        <v>0</v>
      </c>
      <c r="J25" s="108">
        <v>15</v>
      </c>
      <c r="K25" s="54">
        <v>16</v>
      </c>
      <c r="L25" s="55">
        <v>9</v>
      </c>
      <c r="M25" s="55">
        <v>14</v>
      </c>
      <c r="N25" s="56">
        <v>22</v>
      </c>
      <c r="O25" s="108">
        <v>20</v>
      </c>
      <c r="P25" s="54">
        <v>14</v>
      </c>
      <c r="Q25" s="55">
        <v>1</v>
      </c>
      <c r="R25" s="55">
        <v>20</v>
      </c>
      <c r="S25" s="55">
        <v>15</v>
      </c>
      <c r="T25" s="56">
        <v>19</v>
      </c>
      <c r="U25" s="108"/>
      <c r="V25" s="65"/>
      <c r="W25" s="66"/>
      <c r="X25" s="66"/>
      <c r="Y25" s="67"/>
      <c r="Z25" s="108"/>
      <c r="AA25" s="65"/>
      <c r="AB25" s="57"/>
      <c r="AC25" s="57"/>
      <c r="AD25" s="58"/>
      <c r="AE25" s="1">
        <f t="shared" si="1"/>
        <v>36</v>
      </c>
    </row>
    <row r="26" spans="1:31" ht="13.5">
      <c r="A26" s="31">
        <v>21</v>
      </c>
      <c r="B26" s="34">
        <f t="shared" si="0"/>
        <v>36</v>
      </c>
      <c r="C26" s="38" t="s">
        <v>87</v>
      </c>
      <c r="D26" s="41" t="s">
        <v>12</v>
      </c>
      <c r="E26" s="108">
        <v>25</v>
      </c>
      <c r="F26" s="54">
        <v>6</v>
      </c>
      <c r="G26" s="55">
        <v>24</v>
      </c>
      <c r="H26" s="55">
        <v>17</v>
      </c>
      <c r="I26" s="56">
        <v>30</v>
      </c>
      <c r="J26" s="108"/>
      <c r="K26" s="54"/>
      <c r="L26" s="55"/>
      <c r="M26" s="55"/>
      <c r="N26" s="56"/>
      <c r="O26" s="108">
        <v>11</v>
      </c>
      <c r="P26" s="54">
        <v>25</v>
      </c>
      <c r="Q26" s="55">
        <v>1</v>
      </c>
      <c r="R26" s="55">
        <v>15</v>
      </c>
      <c r="S26" s="55">
        <v>7</v>
      </c>
      <c r="T26" s="56">
        <v>8</v>
      </c>
      <c r="U26" s="108"/>
      <c r="V26" s="65"/>
      <c r="W26" s="66"/>
      <c r="X26" s="66"/>
      <c r="Y26" s="67"/>
      <c r="Z26" s="110"/>
      <c r="AA26" s="65"/>
      <c r="AB26" s="66"/>
      <c r="AC26" s="66"/>
      <c r="AD26" s="67"/>
      <c r="AE26" s="1">
        <f t="shared" si="1"/>
        <v>36</v>
      </c>
    </row>
    <row r="27" spans="1:31" ht="13.5">
      <c r="A27" s="31">
        <v>22</v>
      </c>
      <c r="B27" s="34">
        <f t="shared" si="0"/>
        <v>30</v>
      </c>
      <c r="C27" s="44" t="s">
        <v>224</v>
      </c>
      <c r="D27" s="45" t="s">
        <v>94</v>
      </c>
      <c r="E27" s="127">
        <v>8</v>
      </c>
      <c r="F27" s="54">
        <v>23</v>
      </c>
      <c r="G27" s="55">
        <v>12</v>
      </c>
      <c r="H27" s="55">
        <v>12</v>
      </c>
      <c r="I27" s="56">
        <v>0</v>
      </c>
      <c r="J27" s="108">
        <v>9</v>
      </c>
      <c r="K27" s="54">
        <v>22</v>
      </c>
      <c r="L27" s="55">
        <v>14</v>
      </c>
      <c r="M27" s="55">
        <v>10</v>
      </c>
      <c r="N27" s="56">
        <v>6</v>
      </c>
      <c r="O27" s="108">
        <v>13</v>
      </c>
      <c r="P27" s="54">
        <v>22</v>
      </c>
      <c r="Q27" s="55">
        <v>9</v>
      </c>
      <c r="R27" s="55">
        <v>12</v>
      </c>
      <c r="S27" s="55">
        <v>13</v>
      </c>
      <c r="T27" s="56">
        <v>14</v>
      </c>
      <c r="U27" s="108"/>
      <c r="V27" s="65"/>
      <c r="W27" s="66"/>
      <c r="X27" s="66"/>
      <c r="Y27" s="67"/>
      <c r="Z27" s="110"/>
      <c r="AA27" s="65"/>
      <c r="AB27" s="66"/>
      <c r="AC27" s="66"/>
      <c r="AD27" s="67"/>
      <c r="AE27" s="1">
        <f t="shared" si="1"/>
        <v>30</v>
      </c>
    </row>
    <row r="28" spans="1:31" ht="13.5">
      <c r="A28" s="31">
        <v>23</v>
      </c>
      <c r="B28" s="34">
        <f t="shared" si="0"/>
        <v>30</v>
      </c>
      <c r="C28" s="38" t="s">
        <v>236</v>
      </c>
      <c r="D28" s="41" t="s">
        <v>30</v>
      </c>
      <c r="E28" s="108">
        <v>7</v>
      </c>
      <c r="F28" s="54">
        <v>24</v>
      </c>
      <c r="G28" s="55">
        <v>2</v>
      </c>
      <c r="H28" s="55">
        <v>2</v>
      </c>
      <c r="I28" s="56">
        <v>21</v>
      </c>
      <c r="J28" s="108"/>
      <c r="K28" s="54"/>
      <c r="L28" s="55"/>
      <c r="M28" s="55"/>
      <c r="N28" s="56"/>
      <c r="O28" s="108"/>
      <c r="P28" s="54"/>
      <c r="Q28" s="55"/>
      <c r="R28" s="55"/>
      <c r="S28" s="55"/>
      <c r="T28" s="56"/>
      <c r="U28" s="108">
        <v>23</v>
      </c>
      <c r="V28" s="65">
        <v>9</v>
      </c>
      <c r="W28" s="66">
        <v>24</v>
      </c>
      <c r="X28" s="66">
        <v>22</v>
      </c>
      <c r="Y28" s="67">
        <v>18</v>
      </c>
      <c r="Z28" s="110"/>
      <c r="AA28" s="65"/>
      <c r="AB28" s="66"/>
      <c r="AC28" s="66"/>
      <c r="AD28" s="67"/>
      <c r="AE28" s="1">
        <f t="shared" si="1"/>
        <v>30</v>
      </c>
    </row>
    <row r="29" spans="1:31" ht="13.5">
      <c r="A29" s="31">
        <v>24</v>
      </c>
      <c r="B29" s="34">
        <f t="shared" si="0"/>
        <v>27</v>
      </c>
      <c r="C29" s="38" t="s">
        <v>227</v>
      </c>
      <c r="D29" s="39" t="s">
        <v>29</v>
      </c>
      <c r="E29" s="126">
        <v>1</v>
      </c>
      <c r="F29" s="54">
        <v>36</v>
      </c>
      <c r="G29" s="55">
        <v>1</v>
      </c>
      <c r="H29" s="55">
        <v>3</v>
      </c>
      <c r="I29" s="56">
        <v>5</v>
      </c>
      <c r="J29" s="108">
        <v>16</v>
      </c>
      <c r="K29" s="54">
        <v>15</v>
      </c>
      <c r="L29" s="55">
        <v>26</v>
      </c>
      <c r="M29" s="55">
        <v>9</v>
      </c>
      <c r="N29" s="56">
        <v>11</v>
      </c>
      <c r="O29" s="108">
        <v>10</v>
      </c>
      <c r="P29" s="54">
        <v>26</v>
      </c>
      <c r="Q29" s="55">
        <v>10</v>
      </c>
      <c r="R29" s="55">
        <v>9</v>
      </c>
      <c r="S29" s="55">
        <v>8</v>
      </c>
      <c r="T29" s="56">
        <v>9</v>
      </c>
      <c r="U29" s="108"/>
      <c r="V29" s="65"/>
      <c r="W29" s="66"/>
      <c r="X29" s="66"/>
      <c r="Y29" s="67"/>
      <c r="Z29" s="110"/>
      <c r="AA29" s="65"/>
      <c r="AB29" s="66"/>
      <c r="AC29" s="66"/>
      <c r="AD29" s="67"/>
      <c r="AE29" s="1">
        <f t="shared" si="1"/>
        <v>27</v>
      </c>
    </row>
    <row r="30" spans="1:31" ht="13.5">
      <c r="A30" s="31">
        <v>25</v>
      </c>
      <c r="B30" s="34">
        <f t="shared" si="0"/>
        <v>27</v>
      </c>
      <c r="C30" s="40" t="s">
        <v>44</v>
      </c>
      <c r="D30" s="41" t="s">
        <v>93</v>
      </c>
      <c r="E30" s="108">
        <v>11</v>
      </c>
      <c r="F30" s="54">
        <v>20</v>
      </c>
      <c r="G30" s="55">
        <v>17</v>
      </c>
      <c r="H30" s="55">
        <v>10</v>
      </c>
      <c r="I30" s="56">
        <v>0</v>
      </c>
      <c r="J30" s="108"/>
      <c r="K30" s="54"/>
      <c r="L30" s="55"/>
      <c r="M30" s="55"/>
      <c r="N30" s="56"/>
      <c r="O30" s="108"/>
      <c r="P30" s="54"/>
      <c r="Q30" s="55"/>
      <c r="R30" s="55"/>
      <c r="S30" s="55"/>
      <c r="T30" s="56"/>
      <c r="U30" s="108">
        <v>16</v>
      </c>
      <c r="V30" s="65">
        <v>17</v>
      </c>
      <c r="W30" s="66">
        <v>13</v>
      </c>
      <c r="X30" s="66">
        <v>0</v>
      </c>
      <c r="Y30" s="67">
        <v>19</v>
      </c>
      <c r="Z30" s="110"/>
      <c r="AA30" s="65"/>
      <c r="AB30" s="66"/>
      <c r="AC30" s="66"/>
      <c r="AD30" s="67"/>
      <c r="AE30" s="1">
        <f t="shared" si="1"/>
        <v>27</v>
      </c>
    </row>
    <row r="31" spans="1:31" ht="13.5">
      <c r="A31" s="31">
        <v>26</v>
      </c>
      <c r="B31" s="34">
        <f t="shared" si="0"/>
        <v>25</v>
      </c>
      <c r="C31" s="42" t="s">
        <v>230</v>
      </c>
      <c r="D31" s="43" t="s">
        <v>85</v>
      </c>
      <c r="E31" s="105"/>
      <c r="F31" s="54"/>
      <c r="G31" s="55"/>
      <c r="H31" s="55"/>
      <c r="I31" s="56"/>
      <c r="J31" s="108">
        <v>14</v>
      </c>
      <c r="K31" s="54">
        <v>17</v>
      </c>
      <c r="L31" s="55">
        <v>21</v>
      </c>
      <c r="M31" s="55">
        <v>15</v>
      </c>
      <c r="N31" s="56">
        <v>14</v>
      </c>
      <c r="O31" s="108"/>
      <c r="P31" s="54"/>
      <c r="Q31" s="55"/>
      <c r="R31" s="55"/>
      <c r="S31" s="55"/>
      <c r="T31" s="56"/>
      <c r="U31" s="108">
        <v>11</v>
      </c>
      <c r="V31" s="65">
        <v>22</v>
      </c>
      <c r="W31" s="66">
        <v>14</v>
      </c>
      <c r="X31" s="66">
        <v>15</v>
      </c>
      <c r="Y31" s="67">
        <v>11</v>
      </c>
      <c r="Z31" s="110"/>
      <c r="AA31" s="65"/>
      <c r="AB31" s="66"/>
      <c r="AC31" s="66"/>
      <c r="AD31" s="67"/>
      <c r="AE31" s="1">
        <f t="shared" si="1"/>
        <v>25</v>
      </c>
    </row>
    <row r="32" spans="1:31" ht="13.5">
      <c r="A32" s="31">
        <v>27</v>
      </c>
      <c r="B32" s="34">
        <f t="shared" si="0"/>
        <v>25</v>
      </c>
      <c r="C32" s="40" t="s">
        <v>142</v>
      </c>
      <c r="D32" s="41" t="s">
        <v>26</v>
      </c>
      <c r="E32" s="106"/>
      <c r="F32" s="54"/>
      <c r="G32" s="55"/>
      <c r="H32" s="55"/>
      <c r="I32" s="56"/>
      <c r="J32" s="108">
        <v>25</v>
      </c>
      <c r="K32" s="54">
        <v>6</v>
      </c>
      <c r="L32" s="55">
        <v>20</v>
      </c>
      <c r="M32" s="55">
        <v>32</v>
      </c>
      <c r="N32" s="56">
        <v>23</v>
      </c>
      <c r="O32" s="108"/>
      <c r="P32" s="54"/>
      <c r="Q32" s="55"/>
      <c r="R32" s="55"/>
      <c r="S32" s="55"/>
      <c r="T32" s="56"/>
      <c r="U32" s="108"/>
      <c r="V32" s="65"/>
      <c r="W32" s="66"/>
      <c r="X32" s="66"/>
      <c r="Y32" s="67"/>
      <c r="Z32" s="110"/>
      <c r="AA32" s="65"/>
      <c r="AB32" s="66"/>
      <c r="AC32" s="66"/>
      <c r="AD32" s="67"/>
      <c r="AE32" s="1">
        <f t="shared" si="1"/>
        <v>25</v>
      </c>
    </row>
    <row r="33" spans="1:31" ht="13.5">
      <c r="A33" s="31">
        <v>28</v>
      </c>
      <c r="B33" s="34">
        <f t="shared" si="0"/>
        <v>24</v>
      </c>
      <c r="C33" s="40" t="s">
        <v>225</v>
      </c>
      <c r="D33" s="41" t="s">
        <v>26</v>
      </c>
      <c r="E33" s="108">
        <v>24</v>
      </c>
      <c r="F33" s="54">
        <v>7</v>
      </c>
      <c r="G33" s="55">
        <v>28</v>
      </c>
      <c r="H33" s="55">
        <v>26</v>
      </c>
      <c r="I33" s="56">
        <v>20</v>
      </c>
      <c r="J33" s="108"/>
      <c r="K33" s="54"/>
      <c r="L33" s="55"/>
      <c r="M33" s="55"/>
      <c r="N33" s="56"/>
      <c r="O33" s="108"/>
      <c r="P33" s="65"/>
      <c r="Q33" s="66"/>
      <c r="R33" s="55"/>
      <c r="S33" s="55"/>
      <c r="T33" s="67"/>
      <c r="U33" s="108"/>
      <c r="V33" s="65"/>
      <c r="W33" s="57"/>
      <c r="X33" s="66"/>
      <c r="Y33" s="67"/>
      <c r="Z33" s="110"/>
      <c r="AA33" s="65"/>
      <c r="AB33" s="66"/>
      <c r="AC33" s="66"/>
      <c r="AD33" s="67"/>
      <c r="AE33" s="1">
        <f t="shared" si="1"/>
        <v>24</v>
      </c>
    </row>
    <row r="34" spans="1:31" ht="13.5">
      <c r="A34" s="31">
        <v>29</v>
      </c>
      <c r="B34" s="34">
        <f t="shared" si="0"/>
        <v>23</v>
      </c>
      <c r="C34" s="38" t="s">
        <v>228</v>
      </c>
      <c r="D34" s="41" t="s">
        <v>86</v>
      </c>
      <c r="E34" s="108">
        <v>6</v>
      </c>
      <c r="F34" s="54">
        <v>25</v>
      </c>
      <c r="G34" s="55">
        <v>20</v>
      </c>
      <c r="H34" s="55">
        <v>1</v>
      </c>
      <c r="I34" s="56">
        <v>0</v>
      </c>
      <c r="J34" s="108"/>
      <c r="K34" s="54"/>
      <c r="L34" s="55"/>
      <c r="M34" s="55"/>
      <c r="N34" s="56"/>
      <c r="O34" s="108">
        <v>17</v>
      </c>
      <c r="P34" s="54">
        <v>18</v>
      </c>
      <c r="Q34" s="55">
        <v>1</v>
      </c>
      <c r="R34" s="55">
        <v>25</v>
      </c>
      <c r="S34" s="55">
        <v>14</v>
      </c>
      <c r="T34" s="56">
        <v>10</v>
      </c>
      <c r="U34" s="108"/>
      <c r="V34" s="65"/>
      <c r="W34" s="66"/>
      <c r="X34" s="66"/>
      <c r="Y34" s="67"/>
      <c r="Z34" s="110"/>
      <c r="AA34" s="65"/>
      <c r="AB34" s="66"/>
      <c r="AC34" s="66"/>
      <c r="AD34" s="67"/>
      <c r="AE34" s="1">
        <f t="shared" si="1"/>
        <v>23</v>
      </c>
    </row>
    <row r="35" spans="1:31" ht="13.5">
      <c r="A35" s="31">
        <v>30</v>
      </c>
      <c r="B35" s="34">
        <f t="shared" si="0"/>
        <v>22</v>
      </c>
      <c r="C35" s="44" t="s">
        <v>204</v>
      </c>
      <c r="D35" s="43" t="s">
        <v>26</v>
      </c>
      <c r="E35" s="114">
        <v>5</v>
      </c>
      <c r="F35" s="54">
        <v>26</v>
      </c>
      <c r="G35" s="55">
        <v>7</v>
      </c>
      <c r="H35" s="55">
        <v>5</v>
      </c>
      <c r="I35" s="56">
        <v>13</v>
      </c>
      <c r="J35" s="108">
        <v>7</v>
      </c>
      <c r="K35" s="54">
        <v>24</v>
      </c>
      <c r="L35" s="55">
        <v>5</v>
      </c>
      <c r="M35" s="55">
        <v>11</v>
      </c>
      <c r="N35" s="56">
        <v>8</v>
      </c>
      <c r="O35" s="108">
        <v>2</v>
      </c>
      <c r="P35" s="54">
        <v>34</v>
      </c>
      <c r="Q35" s="55">
        <v>7</v>
      </c>
      <c r="R35" s="55">
        <v>1</v>
      </c>
      <c r="S35" s="55">
        <v>1</v>
      </c>
      <c r="T35" s="56">
        <v>1</v>
      </c>
      <c r="U35" s="108">
        <v>8</v>
      </c>
      <c r="V35" s="65">
        <v>26</v>
      </c>
      <c r="W35" s="66">
        <v>5</v>
      </c>
      <c r="X35" s="66">
        <v>10</v>
      </c>
      <c r="Y35" s="67">
        <v>7</v>
      </c>
      <c r="Z35" s="110"/>
      <c r="AA35" s="65"/>
      <c r="AB35" s="66"/>
      <c r="AC35" s="66"/>
      <c r="AD35" s="67"/>
      <c r="AE35" s="1">
        <f t="shared" si="1"/>
        <v>22</v>
      </c>
    </row>
    <row r="36" spans="1:31" ht="13.5">
      <c r="A36" s="31">
        <v>31</v>
      </c>
      <c r="B36" s="34">
        <f t="shared" si="0"/>
        <v>20</v>
      </c>
      <c r="C36" s="40" t="s">
        <v>143</v>
      </c>
      <c r="D36" s="41" t="s">
        <v>26</v>
      </c>
      <c r="E36" s="106"/>
      <c r="F36" s="54"/>
      <c r="G36" s="55"/>
      <c r="H36" s="55"/>
      <c r="I36" s="56"/>
      <c r="J36" s="108">
        <v>20</v>
      </c>
      <c r="K36" s="54">
        <v>11</v>
      </c>
      <c r="L36" s="55">
        <v>17</v>
      </c>
      <c r="M36" s="55">
        <v>21</v>
      </c>
      <c r="N36" s="56">
        <v>21</v>
      </c>
      <c r="O36" s="108"/>
      <c r="P36" s="54"/>
      <c r="Q36" s="55"/>
      <c r="R36" s="55"/>
      <c r="S36" s="55"/>
      <c r="T36" s="56"/>
      <c r="U36" s="108"/>
      <c r="V36" s="65"/>
      <c r="W36" s="66"/>
      <c r="X36" s="66"/>
      <c r="Y36" s="67"/>
      <c r="Z36" s="110"/>
      <c r="AA36" s="65"/>
      <c r="AB36" s="66"/>
      <c r="AC36" s="66"/>
      <c r="AD36" s="67"/>
      <c r="AE36" s="1">
        <f t="shared" si="1"/>
        <v>20</v>
      </c>
    </row>
    <row r="37" spans="1:31" ht="13.5">
      <c r="A37" s="31">
        <v>32</v>
      </c>
      <c r="B37" s="34">
        <f t="shared" si="0"/>
        <v>16</v>
      </c>
      <c r="C37" s="42" t="s">
        <v>229</v>
      </c>
      <c r="D37" s="43" t="s">
        <v>30</v>
      </c>
      <c r="E37" s="114">
        <v>16</v>
      </c>
      <c r="F37" s="54">
        <v>15</v>
      </c>
      <c r="G37" s="55">
        <v>13</v>
      </c>
      <c r="H37" s="55">
        <v>18</v>
      </c>
      <c r="I37" s="56">
        <v>18</v>
      </c>
      <c r="J37" s="108"/>
      <c r="K37" s="54"/>
      <c r="L37" s="55"/>
      <c r="M37" s="55"/>
      <c r="N37" s="56"/>
      <c r="O37" s="108"/>
      <c r="P37" s="54"/>
      <c r="Q37" s="55"/>
      <c r="R37" s="55"/>
      <c r="S37" s="55"/>
      <c r="T37" s="56"/>
      <c r="U37" s="108"/>
      <c r="V37" s="65"/>
      <c r="W37" s="66"/>
      <c r="X37" s="66"/>
      <c r="Y37" s="67"/>
      <c r="Z37" s="108"/>
      <c r="AA37" s="54"/>
      <c r="AB37" s="55"/>
      <c r="AC37" s="55"/>
      <c r="AD37" s="56"/>
      <c r="AE37" s="1">
        <f t="shared" si="1"/>
        <v>16</v>
      </c>
    </row>
    <row r="38" spans="1:31" ht="13.5">
      <c r="A38" s="31">
        <v>33</v>
      </c>
      <c r="B38" s="34">
        <f aca="true" t="shared" si="2" ref="B38:B69">SUM(E38,J38,O38,U38,Z38)</f>
        <v>13</v>
      </c>
      <c r="C38" s="40" t="s">
        <v>231</v>
      </c>
      <c r="D38" s="39" t="s">
        <v>98</v>
      </c>
      <c r="E38" s="126">
        <v>1</v>
      </c>
      <c r="F38" s="54">
        <v>31</v>
      </c>
      <c r="G38" s="55">
        <v>11</v>
      </c>
      <c r="H38" s="55">
        <v>1</v>
      </c>
      <c r="I38" s="56">
        <v>0</v>
      </c>
      <c r="J38" s="108">
        <v>11</v>
      </c>
      <c r="K38" s="54">
        <v>20</v>
      </c>
      <c r="L38" s="55">
        <v>8</v>
      </c>
      <c r="M38" s="55">
        <v>17</v>
      </c>
      <c r="N38" s="56">
        <v>13</v>
      </c>
      <c r="O38" s="108">
        <v>1</v>
      </c>
      <c r="P38" s="54">
        <v>39</v>
      </c>
      <c r="Q38" s="55">
        <v>1</v>
      </c>
      <c r="R38" s="55">
        <v>1</v>
      </c>
      <c r="S38" s="55">
        <v>1</v>
      </c>
      <c r="T38" s="56">
        <v>2</v>
      </c>
      <c r="U38" s="108"/>
      <c r="V38" s="65"/>
      <c r="W38" s="66"/>
      <c r="X38" s="66"/>
      <c r="Y38" s="67"/>
      <c r="Z38" s="110"/>
      <c r="AA38" s="65"/>
      <c r="AB38" s="66"/>
      <c r="AC38" s="66"/>
      <c r="AD38" s="67"/>
      <c r="AE38" s="1">
        <f t="shared" si="1"/>
        <v>13</v>
      </c>
    </row>
    <row r="39" spans="1:31" ht="13.5">
      <c r="A39" s="31">
        <v>34</v>
      </c>
      <c r="B39" s="34">
        <f t="shared" si="2"/>
        <v>12</v>
      </c>
      <c r="C39" s="38" t="s">
        <v>240</v>
      </c>
      <c r="D39" s="39" t="s">
        <v>29</v>
      </c>
      <c r="E39" s="126">
        <v>1</v>
      </c>
      <c r="F39" s="54">
        <v>40</v>
      </c>
      <c r="G39" s="55">
        <v>1</v>
      </c>
      <c r="H39" s="55">
        <v>1</v>
      </c>
      <c r="I39" s="56">
        <v>2</v>
      </c>
      <c r="J39" s="108">
        <v>1</v>
      </c>
      <c r="K39" s="54">
        <v>33</v>
      </c>
      <c r="L39" s="55">
        <v>1</v>
      </c>
      <c r="M39" s="55">
        <v>1</v>
      </c>
      <c r="N39" s="56">
        <v>1</v>
      </c>
      <c r="O39" s="108">
        <v>5</v>
      </c>
      <c r="P39" s="54">
        <v>31</v>
      </c>
      <c r="Q39" s="55">
        <v>2</v>
      </c>
      <c r="R39" s="55">
        <v>5</v>
      </c>
      <c r="S39" s="55">
        <v>5</v>
      </c>
      <c r="T39" s="56">
        <v>7</v>
      </c>
      <c r="U39" s="108">
        <v>5</v>
      </c>
      <c r="V39" s="65">
        <v>29</v>
      </c>
      <c r="W39" s="66">
        <v>2</v>
      </c>
      <c r="X39" s="66">
        <v>6</v>
      </c>
      <c r="Y39" s="67">
        <v>6</v>
      </c>
      <c r="Z39" s="110"/>
      <c r="AA39" s="65"/>
      <c r="AB39" s="55"/>
      <c r="AC39" s="55"/>
      <c r="AD39" s="56"/>
      <c r="AE39" s="1">
        <f t="shared" si="1"/>
        <v>12</v>
      </c>
    </row>
    <row r="40" spans="1:31" ht="13.5">
      <c r="A40" s="31">
        <v>35</v>
      </c>
      <c r="B40" s="34">
        <f t="shared" si="2"/>
        <v>12</v>
      </c>
      <c r="C40" s="40" t="s">
        <v>92</v>
      </c>
      <c r="D40" s="41" t="s">
        <v>29</v>
      </c>
      <c r="E40" s="108">
        <v>12</v>
      </c>
      <c r="F40" s="54">
        <v>19</v>
      </c>
      <c r="G40" s="55">
        <v>15</v>
      </c>
      <c r="H40" s="55">
        <v>14</v>
      </c>
      <c r="I40" s="56">
        <v>11</v>
      </c>
      <c r="J40" s="108"/>
      <c r="K40" s="54"/>
      <c r="L40" s="55"/>
      <c r="M40" s="55"/>
      <c r="N40" s="56"/>
      <c r="O40" s="108"/>
      <c r="P40" s="54"/>
      <c r="Q40" s="55"/>
      <c r="R40" s="55"/>
      <c r="S40" s="55"/>
      <c r="T40" s="56"/>
      <c r="U40" s="108"/>
      <c r="V40" s="65"/>
      <c r="W40" s="57"/>
      <c r="X40" s="57"/>
      <c r="Y40" s="58"/>
      <c r="Z40" s="108"/>
      <c r="AA40" s="54"/>
      <c r="AB40" s="55"/>
      <c r="AC40" s="55"/>
      <c r="AD40" s="56"/>
      <c r="AE40" s="1">
        <f t="shared" si="1"/>
        <v>12</v>
      </c>
    </row>
    <row r="41" spans="1:31" ht="13.5">
      <c r="A41" s="31">
        <v>36</v>
      </c>
      <c r="B41" s="34">
        <f t="shared" si="2"/>
        <v>12</v>
      </c>
      <c r="C41" s="44" t="s">
        <v>234</v>
      </c>
      <c r="D41" s="45" t="s">
        <v>29</v>
      </c>
      <c r="E41" s="111"/>
      <c r="F41" s="54"/>
      <c r="G41" s="55"/>
      <c r="H41" s="55"/>
      <c r="I41" s="56"/>
      <c r="J41" s="108"/>
      <c r="K41" s="54"/>
      <c r="L41" s="55"/>
      <c r="M41" s="55"/>
      <c r="N41" s="56"/>
      <c r="O41" s="108">
        <v>12</v>
      </c>
      <c r="P41" s="54">
        <v>23</v>
      </c>
      <c r="Q41" s="55">
        <v>15</v>
      </c>
      <c r="R41" s="55">
        <v>1</v>
      </c>
      <c r="S41" s="55">
        <v>12</v>
      </c>
      <c r="T41" s="56">
        <v>11</v>
      </c>
      <c r="U41" s="108"/>
      <c r="V41" s="54"/>
      <c r="W41" s="57"/>
      <c r="X41" s="57"/>
      <c r="Y41" s="58"/>
      <c r="Z41" s="108"/>
      <c r="AA41" s="65"/>
      <c r="AB41" s="57"/>
      <c r="AC41" s="66"/>
      <c r="AD41" s="67"/>
      <c r="AE41" s="1">
        <f t="shared" si="1"/>
        <v>12</v>
      </c>
    </row>
    <row r="42" spans="1:31" ht="13.5">
      <c r="A42" s="31">
        <v>37</v>
      </c>
      <c r="B42" s="34">
        <f t="shared" si="2"/>
        <v>11</v>
      </c>
      <c r="C42" s="40" t="s">
        <v>198</v>
      </c>
      <c r="D42" s="41" t="s">
        <v>113</v>
      </c>
      <c r="E42" s="108">
        <v>1</v>
      </c>
      <c r="F42" s="54">
        <v>51</v>
      </c>
      <c r="G42" s="55">
        <v>1</v>
      </c>
      <c r="H42" s="55">
        <v>0</v>
      </c>
      <c r="I42" s="56">
        <v>0</v>
      </c>
      <c r="J42" s="108"/>
      <c r="K42" s="54"/>
      <c r="L42" s="55"/>
      <c r="M42" s="55"/>
      <c r="N42" s="56"/>
      <c r="O42" s="108"/>
      <c r="P42" s="54"/>
      <c r="Q42" s="55"/>
      <c r="R42" s="55"/>
      <c r="S42" s="55"/>
      <c r="T42" s="56"/>
      <c r="U42" s="108">
        <v>10</v>
      </c>
      <c r="V42" s="54">
        <v>23</v>
      </c>
      <c r="W42" s="66">
        <v>1</v>
      </c>
      <c r="X42" s="66">
        <v>14</v>
      </c>
      <c r="Y42" s="67">
        <v>8</v>
      </c>
      <c r="Z42" s="108"/>
      <c r="AA42" s="54"/>
      <c r="AB42" s="66"/>
      <c r="AC42" s="66"/>
      <c r="AD42" s="67"/>
      <c r="AE42" s="1">
        <f t="shared" si="1"/>
        <v>11</v>
      </c>
    </row>
    <row r="43" spans="1:31" ht="13.5">
      <c r="A43" s="31">
        <v>38</v>
      </c>
      <c r="B43" s="34">
        <f t="shared" si="2"/>
        <v>11</v>
      </c>
      <c r="C43" s="38" t="s">
        <v>232</v>
      </c>
      <c r="D43" s="41" t="s">
        <v>144</v>
      </c>
      <c r="E43" s="106"/>
      <c r="F43" s="54"/>
      <c r="G43" s="55"/>
      <c r="H43" s="55"/>
      <c r="I43" s="56"/>
      <c r="J43" s="108">
        <v>10</v>
      </c>
      <c r="K43" s="54">
        <v>21</v>
      </c>
      <c r="L43" s="55">
        <v>13</v>
      </c>
      <c r="M43" s="55">
        <v>12</v>
      </c>
      <c r="N43" s="56">
        <v>12</v>
      </c>
      <c r="O43" s="108">
        <v>1</v>
      </c>
      <c r="P43" s="54">
        <v>41</v>
      </c>
      <c r="Q43" s="55">
        <v>1</v>
      </c>
      <c r="R43" s="55">
        <v>1</v>
      </c>
      <c r="S43" s="55">
        <v>1</v>
      </c>
      <c r="T43" s="56">
        <v>1</v>
      </c>
      <c r="U43" s="108"/>
      <c r="V43" s="65"/>
      <c r="W43" s="66"/>
      <c r="X43" s="66"/>
      <c r="Y43" s="67"/>
      <c r="Z43" s="110"/>
      <c r="AA43" s="65"/>
      <c r="AB43" s="66"/>
      <c r="AC43" s="66"/>
      <c r="AD43" s="67"/>
      <c r="AE43" s="1">
        <f t="shared" si="1"/>
        <v>11</v>
      </c>
    </row>
    <row r="44" spans="1:31" ht="13.5">
      <c r="A44" s="31">
        <v>39</v>
      </c>
      <c r="B44" s="34">
        <f t="shared" si="2"/>
        <v>10</v>
      </c>
      <c r="C44" s="38" t="s">
        <v>233</v>
      </c>
      <c r="D44" s="39" t="s">
        <v>5</v>
      </c>
      <c r="E44" s="126">
        <v>10</v>
      </c>
      <c r="F44" s="54">
        <v>21</v>
      </c>
      <c r="G44" s="57">
        <v>6</v>
      </c>
      <c r="H44" s="57">
        <v>9</v>
      </c>
      <c r="I44" s="58">
        <v>17</v>
      </c>
      <c r="J44" s="108"/>
      <c r="K44" s="54"/>
      <c r="L44" s="57"/>
      <c r="M44" s="57"/>
      <c r="N44" s="58"/>
      <c r="O44" s="108"/>
      <c r="P44" s="65"/>
      <c r="Q44" s="57"/>
      <c r="R44" s="57"/>
      <c r="S44" s="57"/>
      <c r="T44" s="58"/>
      <c r="U44" s="108"/>
      <c r="V44" s="54"/>
      <c r="W44" s="66"/>
      <c r="X44" s="66"/>
      <c r="Y44" s="67"/>
      <c r="Z44" s="110"/>
      <c r="AA44" s="65"/>
      <c r="AB44" s="55"/>
      <c r="AC44" s="55"/>
      <c r="AD44" s="56"/>
      <c r="AE44" s="1">
        <f t="shared" si="1"/>
        <v>10</v>
      </c>
    </row>
    <row r="45" spans="1:31" ht="13.5">
      <c r="A45" s="31">
        <v>40</v>
      </c>
      <c r="B45" s="34">
        <f t="shared" si="2"/>
        <v>9</v>
      </c>
      <c r="C45" s="44" t="s">
        <v>328</v>
      </c>
      <c r="D45" s="45" t="s">
        <v>85</v>
      </c>
      <c r="E45" s="111"/>
      <c r="F45" s="54"/>
      <c r="G45" s="55"/>
      <c r="H45" s="55"/>
      <c r="I45" s="56"/>
      <c r="J45" s="108"/>
      <c r="K45" s="54"/>
      <c r="L45" s="55"/>
      <c r="M45" s="55"/>
      <c r="N45" s="56"/>
      <c r="O45" s="108"/>
      <c r="P45" s="54"/>
      <c r="Q45" s="55"/>
      <c r="R45" s="55"/>
      <c r="S45" s="55"/>
      <c r="T45" s="56"/>
      <c r="U45" s="108">
        <v>9</v>
      </c>
      <c r="V45" s="65">
        <v>25</v>
      </c>
      <c r="W45" s="66">
        <v>6</v>
      </c>
      <c r="X45" s="66">
        <v>11</v>
      </c>
      <c r="Y45" s="67">
        <v>0</v>
      </c>
      <c r="Z45" s="110"/>
      <c r="AA45" s="65"/>
      <c r="AB45" s="57"/>
      <c r="AC45" s="66"/>
      <c r="AD45" s="67"/>
      <c r="AE45" s="1">
        <f t="shared" si="1"/>
        <v>9</v>
      </c>
    </row>
    <row r="46" spans="1:31" ht="13.5">
      <c r="A46" s="31">
        <v>41</v>
      </c>
      <c r="B46" s="34">
        <f t="shared" si="2"/>
        <v>8</v>
      </c>
      <c r="C46" s="38" t="s">
        <v>235</v>
      </c>
      <c r="D46" s="41" t="s">
        <v>26</v>
      </c>
      <c r="E46" s="106"/>
      <c r="F46" s="54"/>
      <c r="G46" s="55"/>
      <c r="H46" s="55"/>
      <c r="I46" s="56"/>
      <c r="J46" s="108">
        <v>8</v>
      </c>
      <c r="K46" s="54">
        <v>23</v>
      </c>
      <c r="L46" s="55">
        <v>11</v>
      </c>
      <c r="M46" s="55">
        <v>7</v>
      </c>
      <c r="N46" s="56">
        <v>10</v>
      </c>
      <c r="O46" s="108"/>
      <c r="P46" s="54"/>
      <c r="Q46" s="55"/>
      <c r="R46" s="55"/>
      <c r="S46" s="55"/>
      <c r="T46" s="56"/>
      <c r="U46" s="108"/>
      <c r="V46" s="65"/>
      <c r="W46" s="66"/>
      <c r="X46" s="66"/>
      <c r="Y46" s="67"/>
      <c r="Z46" s="110"/>
      <c r="AA46" s="65"/>
      <c r="AB46" s="55"/>
      <c r="AC46" s="55"/>
      <c r="AD46" s="56"/>
      <c r="AE46" s="1">
        <f t="shared" si="1"/>
        <v>8</v>
      </c>
    </row>
    <row r="47" spans="1:31" ht="13.5">
      <c r="A47" s="31">
        <v>42</v>
      </c>
      <c r="B47" s="34">
        <f t="shared" si="2"/>
        <v>7</v>
      </c>
      <c r="C47" s="44" t="s">
        <v>243</v>
      </c>
      <c r="D47" s="45" t="s">
        <v>167</v>
      </c>
      <c r="E47" s="111"/>
      <c r="F47" s="54"/>
      <c r="G47" s="55"/>
      <c r="H47" s="55"/>
      <c r="I47" s="56"/>
      <c r="J47" s="108"/>
      <c r="K47" s="54"/>
      <c r="L47" s="55"/>
      <c r="M47" s="55"/>
      <c r="N47" s="56"/>
      <c r="O47" s="108">
        <v>7</v>
      </c>
      <c r="P47" s="54">
        <v>29</v>
      </c>
      <c r="Q47" s="55">
        <v>6</v>
      </c>
      <c r="R47" s="55">
        <v>11</v>
      </c>
      <c r="S47" s="55">
        <v>2</v>
      </c>
      <c r="T47" s="56">
        <v>1</v>
      </c>
      <c r="U47" s="108"/>
      <c r="V47" s="65"/>
      <c r="W47" s="66"/>
      <c r="X47" s="66"/>
      <c r="Y47" s="67"/>
      <c r="Z47" s="108"/>
      <c r="AA47" s="54"/>
      <c r="AB47" s="57"/>
      <c r="AC47" s="57"/>
      <c r="AD47" s="58"/>
      <c r="AE47" s="1">
        <f t="shared" si="1"/>
        <v>7</v>
      </c>
    </row>
    <row r="48" spans="1:31" ht="13.5">
      <c r="A48" s="31">
        <v>43</v>
      </c>
      <c r="B48" s="34">
        <f t="shared" si="2"/>
        <v>7</v>
      </c>
      <c r="C48" s="40" t="s">
        <v>330</v>
      </c>
      <c r="D48" s="41" t="s">
        <v>18</v>
      </c>
      <c r="E48" s="106"/>
      <c r="F48" s="54"/>
      <c r="G48" s="55"/>
      <c r="H48" s="55"/>
      <c r="I48" s="56"/>
      <c r="J48" s="108"/>
      <c r="K48" s="54"/>
      <c r="L48" s="55"/>
      <c r="M48" s="55"/>
      <c r="N48" s="56"/>
      <c r="O48" s="108"/>
      <c r="P48" s="54"/>
      <c r="Q48" s="55"/>
      <c r="R48" s="55"/>
      <c r="S48" s="55"/>
      <c r="T48" s="56"/>
      <c r="U48" s="108">
        <v>7</v>
      </c>
      <c r="V48" s="65">
        <v>27</v>
      </c>
      <c r="W48" s="66">
        <v>8</v>
      </c>
      <c r="X48" s="66">
        <v>9</v>
      </c>
      <c r="Y48" s="67">
        <v>5</v>
      </c>
      <c r="Z48" s="110"/>
      <c r="AA48" s="65"/>
      <c r="AB48" s="66"/>
      <c r="AC48" s="66"/>
      <c r="AD48" s="67"/>
      <c r="AE48" s="1">
        <f t="shared" si="1"/>
        <v>7</v>
      </c>
    </row>
    <row r="49" spans="1:31" ht="13.5">
      <c r="A49" s="31">
        <v>44</v>
      </c>
      <c r="B49" s="34">
        <f t="shared" si="2"/>
        <v>6</v>
      </c>
      <c r="C49" s="44" t="s">
        <v>237</v>
      </c>
      <c r="D49" s="45" t="s">
        <v>145</v>
      </c>
      <c r="E49" s="111"/>
      <c r="F49" s="54"/>
      <c r="G49" s="55"/>
      <c r="H49" s="55"/>
      <c r="I49" s="56"/>
      <c r="J49" s="108">
        <v>6</v>
      </c>
      <c r="K49" s="54">
        <v>25</v>
      </c>
      <c r="L49" s="55">
        <v>1</v>
      </c>
      <c r="M49" s="55">
        <v>6</v>
      </c>
      <c r="N49" s="56">
        <v>9</v>
      </c>
      <c r="O49" s="108"/>
      <c r="P49" s="54"/>
      <c r="Q49" s="55"/>
      <c r="R49" s="55"/>
      <c r="S49" s="55"/>
      <c r="T49" s="56"/>
      <c r="U49" s="108"/>
      <c r="V49" s="65"/>
      <c r="W49" s="66"/>
      <c r="X49" s="66"/>
      <c r="Y49" s="67"/>
      <c r="Z49" s="108"/>
      <c r="AA49" s="65"/>
      <c r="AB49" s="55"/>
      <c r="AC49" s="55"/>
      <c r="AD49" s="56"/>
      <c r="AE49" s="1">
        <f t="shared" si="1"/>
        <v>6</v>
      </c>
    </row>
    <row r="50" spans="1:31" ht="13.5">
      <c r="A50" s="31">
        <v>45</v>
      </c>
      <c r="B50" s="34">
        <f t="shared" si="2"/>
        <v>6</v>
      </c>
      <c r="C50" s="44" t="s">
        <v>244</v>
      </c>
      <c r="D50" s="45" t="s">
        <v>30</v>
      </c>
      <c r="E50" s="111"/>
      <c r="F50" s="54"/>
      <c r="G50" s="55"/>
      <c r="H50" s="55"/>
      <c r="I50" s="56"/>
      <c r="J50" s="108"/>
      <c r="K50" s="54"/>
      <c r="L50" s="55"/>
      <c r="M50" s="55"/>
      <c r="N50" s="56"/>
      <c r="O50" s="108">
        <v>6</v>
      </c>
      <c r="P50" s="54">
        <v>30</v>
      </c>
      <c r="Q50" s="55">
        <v>8</v>
      </c>
      <c r="R50" s="55">
        <v>7</v>
      </c>
      <c r="S50" s="55">
        <v>3</v>
      </c>
      <c r="T50" s="56">
        <v>1</v>
      </c>
      <c r="U50" s="108"/>
      <c r="V50" s="65"/>
      <c r="W50" s="66"/>
      <c r="X50" s="66"/>
      <c r="Y50" s="67"/>
      <c r="Z50" s="108"/>
      <c r="AA50" s="65"/>
      <c r="AB50" s="66"/>
      <c r="AC50" s="66"/>
      <c r="AD50" s="67"/>
      <c r="AE50" s="1">
        <f t="shared" si="1"/>
        <v>6</v>
      </c>
    </row>
    <row r="51" spans="1:31" ht="13.5">
      <c r="A51" s="31">
        <v>46</v>
      </c>
      <c r="B51" s="34">
        <f t="shared" si="2"/>
        <v>6</v>
      </c>
      <c r="C51" s="44" t="s">
        <v>326</v>
      </c>
      <c r="D51" s="45" t="s">
        <v>5</v>
      </c>
      <c r="E51" s="111"/>
      <c r="F51" s="54"/>
      <c r="G51" s="55"/>
      <c r="H51" s="55"/>
      <c r="I51" s="56"/>
      <c r="J51" s="108"/>
      <c r="K51" s="54"/>
      <c r="L51" s="55"/>
      <c r="M51" s="55"/>
      <c r="N51" s="56"/>
      <c r="O51" s="108"/>
      <c r="P51" s="54"/>
      <c r="Q51" s="55"/>
      <c r="R51" s="55"/>
      <c r="S51" s="55"/>
      <c r="T51" s="56"/>
      <c r="U51" s="108">
        <v>6</v>
      </c>
      <c r="V51" s="65">
        <v>28</v>
      </c>
      <c r="W51" s="66">
        <v>7</v>
      </c>
      <c r="X51" s="66">
        <v>8</v>
      </c>
      <c r="Y51" s="67">
        <v>1</v>
      </c>
      <c r="Z51" s="110"/>
      <c r="AA51" s="65"/>
      <c r="AB51" s="55"/>
      <c r="AC51" s="55"/>
      <c r="AD51" s="56"/>
      <c r="AE51" s="1">
        <f t="shared" si="1"/>
        <v>6</v>
      </c>
    </row>
    <row r="52" spans="1:31" ht="13.5">
      <c r="A52" s="31">
        <v>47</v>
      </c>
      <c r="B52" s="34">
        <f t="shared" si="2"/>
        <v>5</v>
      </c>
      <c r="C52" s="38" t="s">
        <v>35</v>
      </c>
      <c r="D52" s="39" t="s">
        <v>5</v>
      </c>
      <c r="E52" s="126">
        <v>3</v>
      </c>
      <c r="F52" s="54">
        <v>28</v>
      </c>
      <c r="G52" s="55">
        <v>10</v>
      </c>
      <c r="H52" s="55">
        <v>1</v>
      </c>
      <c r="I52" s="56">
        <v>9</v>
      </c>
      <c r="J52" s="108">
        <v>1</v>
      </c>
      <c r="K52" s="54">
        <v>30</v>
      </c>
      <c r="L52" s="55">
        <v>1</v>
      </c>
      <c r="M52" s="55">
        <v>5</v>
      </c>
      <c r="N52" s="56">
        <v>2</v>
      </c>
      <c r="O52" s="108">
        <v>1</v>
      </c>
      <c r="P52" s="65">
        <v>35</v>
      </c>
      <c r="Q52" s="55">
        <v>1</v>
      </c>
      <c r="R52" s="55">
        <v>0</v>
      </c>
      <c r="S52" s="55">
        <v>1</v>
      </c>
      <c r="T52" s="56">
        <v>4</v>
      </c>
      <c r="U52" s="108"/>
      <c r="V52" s="65"/>
      <c r="W52" s="66"/>
      <c r="X52" s="66"/>
      <c r="Y52" s="67"/>
      <c r="Z52" s="110"/>
      <c r="AA52" s="65"/>
      <c r="AB52" s="66"/>
      <c r="AC52" s="66"/>
      <c r="AD52" s="67"/>
      <c r="AE52" s="1">
        <f t="shared" si="1"/>
        <v>5</v>
      </c>
    </row>
    <row r="53" spans="1:31" ht="13.5">
      <c r="A53" s="31">
        <v>48</v>
      </c>
      <c r="B53" s="34">
        <f t="shared" si="2"/>
        <v>5</v>
      </c>
      <c r="C53" s="38" t="s">
        <v>238</v>
      </c>
      <c r="D53" s="39" t="s">
        <v>95</v>
      </c>
      <c r="E53" s="126">
        <v>4</v>
      </c>
      <c r="F53" s="54">
        <v>27</v>
      </c>
      <c r="G53" s="55">
        <v>1</v>
      </c>
      <c r="H53" s="55">
        <v>8</v>
      </c>
      <c r="I53" s="56">
        <v>12</v>
      </c>
      <c r="J53" s="108"/>
      <c r="K53" s="54"/>
      <c r="L53" s="55"/>
      <c r="M53" s="55"/>
      <c r="N53" s="56"/>
      <c r="O53" s="108">
        <v>1</v>
      </c>
      <c r="P53" s="54">
        <v>37</v>
      </c>
      <c r="Q53" s="55">
        <v>1</v>
      </c>
      <c r="R53" s="55">
        <v>1</v>
      </c>
      <c r="S53" s="55">
        <v>1</v>
      </c>
      <c r="T53" s="56">
        <v>3</v>
      </c>
      <c r="U53" s="108"/>
      <c r="V53" s="65"/>
      <c r="W53" s="55"/>
      <c r="X53" s="55"/>
      <c r="Y53" s="56"/>
      <c r="Z53" s="108"/>
      <c r="AA53" s="54"/>
      <c r="AB53" s="66"/>
      <c r="AC53" s="66"/>
      <c r="AD53" s="67"/>
      <c r="AE53" s="1">
        <f t="shared" si="1"/>
        <v>5</v>
      </c>
    </row>
    <row r="54" spans="1:31" ht="13.5">
      <c r="A54" s="31">
        <v>49</v>
      </c>
      <c r="B54" s="34">
        <f t="shared" si="2"/>
        <v>5</v>
      </c>
      <c r="C54" s="38" t="s">
        <v>247</v>
      </c>
      <c r="D54" s="39" t="s">
        <v>100</v>
      </c>
      <c r="E54" s="126">
        <v>1</v>
      </c>
      <c r="F54" s="54">
        <v>33</v>
      </c>
      <c r="G54" s="55">
        <v>4</v>
      </c>
      <c r="H54" s="55">
        <v>6</v>
      </c>
      <c r="I54" s="56">
        <v>0</v>
      </c>
      <c r="J54" s="108"/>
      <c r="K54" s="54"/>
      <c r="L54" s="55"/>
      <c r="M54" s="55"/>
      <c r="N54" s="56"/>
      <c r="O54" s="108"/>
      <c r="P54" s="54"/>
      <c r="Q54" s="55"/>
      <c r="R54" s="55"/>
      <c r="S54" s="55"/>
      <c r="T54" s="56"/>
      <c r="U54" s="108">
        <v>4</v>
      </c>
      <c r="V54" s="65">
        <v>30</v>
      </c>
      <c r="W54" s="66">
        <v>0</v>
      </c>
      <c r="X54" s="66">
        <v>1</v>
      </c>
      <c r="Y54" s="67">
        <v>9</v>
      </c>
      <c r="Z54" s="110"/>
      <c r="AA54" s="65"/>
      <c r="AB54" s="66"/>
      <c r="AC54" s="66"/>
      <c r="AD54" s="67"/>
      <c r="AE54" s="1">
        <f t="shared" si="1"/>
        <v>5</v>
      </c>
    </row>
    <row r="55" spans="1:31" ht="13.5">
      <c r="A55" s="31">
        <v>50</v>
      </c>
      <c r="B55" s="34">
        <f t="shared" si="2"/>
        <v>5</v>
      </c>
      <c r="C55" s="44" t="s">
        <v>168</v>
      </c>
      <c r="D55" s="45" t="s">
        <v>5</v>
      </c>
      <c r="E55" s="111"/>
      <c r="F55" s="54"/>
      <c r="G55" s="55"/>
      <c r="H55" s="55"/>
      <c r="I55" s="56"/>
      <c r="J55" s="108"/>
      <c r="K55" s="54"/>
      <c r="L55" s="55"/>
      <c r="M55" s="55"/>
      <c r="N55" s="56"/>
      <c r="O55" s="108">
        <v>4</v>
      </c>
      <c r="P55" s="54">
        <v>32</v>
      </c>
      <c r="Q55" s="55">
        <v>5</v>
      </c>
      <c r="R55" s="55">
        <v>1</v>
      </c>
      <c r="S55" s="55">
        <v>1</v>
      </c>
      <c r="T55" s="56">
        <v>6</v>
      </c>
      <c r="U55" s="108">
        <v>1</v>
      </c>
      <c r="V55" s="65">
        <v>35</v>
      </c>
      <c r="W55" s="66">
        <v>1</v>
      </c>
      <c r="X55" s="66">
        <v>3</v>
      </c>
      <c r="Y55" s="67">
        <v>0</v>
      </c>
      <c r="Z55" s="110"/>
      <c r="AA55" s="65"/>
      <c r="AB55" s="66"/>
      <c r="AC55" s="66"/>
      <c r="AD55" s="67"/>
      <c r="AE55" s="1">
        <f t="shared" si="1"/>
        <v>5</v>
      </c>
    </row>
    <row r="56" spans="1:31" ht="13.5">
      <c r="A56" s="31">
        <v>51</v>
      </c>
      <c r="B56" s="34">
        <f t="shared" si="2"/>
        <v>5</v>
      </c>
      <c r="C56" s="38" t="s">
        <v>54</v>
      </c>
      <c r="D56" s="41" t="s">
        <v>145</v>
      </c>
      <c r="E56" s="106"/>
      <c r="F56" s="54"/>
      <c r="G56" s="55"/>
      <c r="H56" s="55"/>
      <c r="I56" s="56"/>
      <c r="J56" s="108">
        <v>5</v>
      </c>
      <c r="K56" s="54">
        <v>26</v>
      </c>
      <c r="L56" s="55">
        <v>2</v>
      </c>
      <c r="M56" s="55">
        <v>8</v>
      </c>
      <c r="N56" s="56">
        <v>7</v>
      </c>
      <c r="O56" s="108"/>
      <c r="P56" s="54"/>
      <c r="Q56" s="55"/>
      <c r="R56" s="55"/>
      <c r="S56" s="55"/>
      <c r="T56" s="56"/>
      <c r="U56" s="108"/>
      <c r="V56" s="65"/>
      <c r="W56" s="66"/>
      <c r="X56" s="66"/>
      <c r="Y56" s="67"/>
      <c r="Z56" s="110"/>
      <c r="AA56" s="65"/>
      <c r="AB56" s="66"/>
      <c r="AC56" s="66"/>
      <c r="AD56" s="67"/>
      <c r="AE56" s="1">
        <f t="shared" si="1"/>
        <v>5</v>
      </c>
    </row>
    <row r="57" spans="1:31" ht="13.5">
      <c r="A57" s="31">
        <v>52</v>
      </c>
      <c r="B57" s="34">
        <f t="shared" si="2"/>
        <v>4</v>
      </c>
      <c r="C57" s="38" t="s">
        <v>239</v>
      </c>
      <c r="D57" s="41" t="s">
        <v>26</v>
      </c>
      <c r="E57" s="106"/>
      <c r="F57" s="54"/>
      <c r="G57" s="55"/>
      <c r="H57" s="55"/>
      <c r="I57" s="56"/>
      <c r="J57" s="108">
        <v>4</v>
      </c>
      <c r="K57" s="54">
        <v>27</v>
      </c>
      <c r="L57" s="55">
        <v>7</v>
      </c>
      <c r="M57" s="55">
        <v>4</v>
      </c>
      <c r="N57" s="56">
        <v>5</v>
      </c>
      <c r="O57" s="108"/>
      <c r="P57" s="54"/>
      <c r="Q57" s="55"/>
      <c r="R57" s="55"/>
      <c r="S57" s="55"/>
      <c r="T57" s="56"/>
      <c r="U57" s="108"/>
      <c r="V57" s="65"/>
      <c r="W57" s="66"/>
      <c r="X57" s="66"/>
      <c r="Y57" s="67"/>
      <c r="Z57" s="110"/>
      <c r="AA57" s="65"/>
      <c r="AB57" s="66"/>
      <c r="AC57" s="66"/>
      <c r="AD57" s="67"/>
      <c r="AE57" s="1">
        <f t="shared" si="1"/>
        <v>4</v>
      </c>
    </row>
    <row r="58" spans="1:31" ht="13.5">
      <c r="A58" s="31">
        <v>53</v>
      </c>
      <c r="B58" s="34">
        <f t="shared" si="2"/>
        <v>3</v>
      </c>
      <c r="C58" s="38" t="s">
        <v>242</v>
      </c>
      <c r="D58" s="41" t="s">
        <v>86</v>
      </c>
      <c r="E58" s="108">
        <v>1</v>
      </c>
      <c r="F58" s="54">
        <v>37</v>
      </c>
      <c r="G58" s="55">
        <v>1</v>
      </c>
      <c r="H58" s="55">
        <v>1</v>
      </c>
      <c r="I58" s="56">
        <v>6</v>
      </c>
      <c r="J58" s="108">
        <v>1</v>
      </c>
      <c r="K58" s="54">
        <v>34</v>
      </c>
      <c r="L58" s="55">
        <v>1</v>
      </c>
      <c r="M58" s="55">
        <v>0</v>
      </c>
      <c r="N58" s="56">
        <v>0</v>
      </c>
      <c r="O58" s="108"/>
      <c r="P58" s="54"/>
      <c r="Q58" s="55"/>
      <c r="R58" s="55"/>
      <c r="S58" s="55"/>
      <c r="T58" s="56"/>
      <c r="U58" s="108">
        <v>1</v>
      </c>
      <c r="V58" s="65">
        <v>36</v>
      </c>
      <c r="W58" s="66">
        <v>1</v>
      </c>
      <c r="X58" s="66">
        <v>1</v>
      </c>
      <c r="Y58" s="67">
        <v>1</v>
      </c>
      <c r="Z58" s="110"/>
      <c r="AA58" s="65"/>
      <c r="AB58" s="66"/>
      <c r="AC58" s="66"/>
      <c r="AD58" s="67"/>
      <c r="AE58" s="1">
        <f t="shared" si="1"/>
        <v>3</v>
      </c>
    </row>
    <row r="59" spans="1:31" ht="13.5">
      <c r="A59" s="31">
        <v>54</v>
      </c>
      <c r="B59" s="34">
        <f t="shared" si="2"/>
        <v>3</v>
      </c>
      <c r="C59" s="44" t="s">
        <v>246</v>
      </c>
      <c r="D59" s="45" t="s">
        <v>50</v>
      </c>
      <c r="E59" s="111"/>
      <c r="F59" s="54"/>
      <c r="G59" s="55"/>
      <c r="H59" s="55"/>
      <c r="I59" s="56"/>
      <c r="J59" s="108"/>
      <c r="K59" s="54"/>
      <c r="L59" s="55"/>
      <c r="M59" s="55"/>
      <c r="N59" s="56"/>
      <c r="O59" s="108">
        <v>3</v>
      </c>
      <c r="P59" s="54">
        <v>33</v>
      </c>
      <c r="Q59" s="55">
        <v>1</v>
      </c>
      <c r="R59" s="55">
        <v>6</v>
      </c>
      <c r="S59" s="55">
        <v>4</v>
      </c>
      <c r="T59" s="56">
        <v>1</v>
      </c>
      <c r="U59" s="108"/>
      <c r="V59" s="65"/>
      <c r="W59" s="57"/>
      <c r="X59" s="66"/>
      <c r="Y59" s="67"/>
      <c r="Z59" s="110"/>
      <c r="AA59" s="65"/>
      <c r="AB59" s="55"/>
      <c r="AC59" s="55"/>
      <c r="AD59" s="56"/>
      <c r="AE59" s="1">
        <f t="shared" si="1"/>
        <v>3</v>
      </c>
    </row>
    <row r="60" spans="1:31" ht="13.5">
      <c r="A60" s="31">
        <v>55</v>
      </c>
      <c r="B60" s="34">
        <f t="shared" si="2"/>
        <v>3</v>
      </c>
      <c r="C60" s="38" t="s">
        <v>241</v>
      </c>
      <c r="D60" s="41" t="s">
        <v>5</v>
      </c>
      <c r="E60" s="106"/>
      <c r="F60" s="54"/>
      <c r="G60" s="55"/>
      <c r="H60" s="55"/>
      <c r="I60" s="56"/>
      <c r="J60" s="108">
        <v>3</v>
      </c>
      <c r="K60" s="54">
        <v>28</v>
      </c>
      <c r="L60" s="55">
        <v>6</v>
      </c>
      <c r="M60" s="55">
        <v>3</v>
      </c>
      <c r="N60" s="56">
        <v>3</v>
      </c>
      <c r="O60" s="108"/>
      <c r="P60" s="54"/>
      <c r="Q60" s="55"/>
      <c r="R60" s="55"/>
      <c r="S60" s="55"/>
      <c r="T60" s="56"/>
      <c r="U60" s="108"/>
      <c r="V60" s="54"/>
      <c r="W60" s="66"/>
      <c r="X60" s="66"/>
      <c r="Y60" s="67"/>
      <c r="Z60" s="108"/>
      <c r="AA60" s="65"/>
      <c r="AB60" s="66"/>
      <c r="AC60" s="66"/>
      <c r="AD60" s="67"/>
      <c r="AE60" s="1">
        <f t="shared" si="1"/>
        <v>3</v>
      </c>
    </row>
    <row r="61" spans="1:31" ht="13.5">
      <c r="A61" s="31">
        <v>56</v>
      </c>
      <c r="B61" s="34">
        <f t="shared" si="2"/>
        <v>3</v>
      </c>
      <c r="C61" s="44" t="s">
        <v>327</v>
      </c>
      <c r="D61" s="45" t="s">
        <v>12</v>
      </c>
      <c r="E61" s="111"/>
      <c r="F61" s="54"/>
      <c r="G61" s="55"/>
      <c r="H61" s="55"/>
      <c r="I61" s="56"/>
      <c r="J61" s="108"/>
      <c r="K61" s="54"/>
      <c r="L61" s="55"/>
      <c r="M61" s="55"/>
      <c r="N61" s="56"/>
      <c r="O61" s="108"/>
      <c r="P61" s="54"/>
      <c r="Q61" s="55"/>
      <c r="R61" s="55"/>
      <c r="S61" s="55"/>
      <c r="T61" s="56"/>
      <c r="U61" s="108">
        <v>3</v>
      </c>
      <c r="V61" s="65">
        <v>31</v>
      </c>
      <c r="W61" s="66">
        <v>4</v>
      </c>
      <c r="X61" s="66">
        <v>5</v>
      </c>
      <c r="Y61" s="67">
        <v>3</v>
      </c>
      <c r="Z61" s="110"/>
      <c r="AA61" s="65"/>
      <c r="AB61" s="66"/>
      <c r="AC61" s="66"/>
      <c r="AD61" s="67"/>
      <c r="AE61" s="1">
        <f t="shared" si="1"/>
        <v>3</v>
      </c>
    </row>
    <row r="62" spans="1:31" ht="13.5">
      <c r="A62" s="31">
        <v>57</v>
      </c>
      <c r="B62" s="34">
        <f t="shared" si="2"/>
        <v>2</v>
      </c>
      <c r="C62" s="38" t="s">
        <v>101</v>
      </c>
      <c r="D62" s="39" t="s">
        <v>102</v>
      </c>
      <c r="E62" s="126">
        <v>1</v>
      </c>
      <c r="F62" s="54">
        <v>34</v>
      </c>
      <c r="G62" s="55">
        <v>1</v>
      </c>
      <c r="H62" s="55">
        <v>1</v>
      </c>
      <c r="I62" s="56">
        <v>8</v>
      </c>
      <c r="J62" s="108">
        <v>1</v>
      </c>
      <c r="K62" s="54">
        <v>32</v>
      </c>
      <c r="L62" s="55">
        <v>1</v>
      </c>
      <c r="M62" s="55">
        <v>1</v>
      </c>
      <c r="N62" s="56">
        <v>1</v>
      </c>
      <c r="O62" s="108"/>
      <c r="P62" s="54"/>
      <c r="Q62" s="55"/>
      <c r="R62" s="55"/>
      <c r="S62" s="55"/>
      <c r="T62" s="56"/>
      <c r="U62" s="108"/>
      <c r="V62" s="65"/>
      <c r="W62" s="66"/>
      <c r="X62" s="66"/>
      <c r="Y62" s="67"/>
      <c r="Z62" s="110"/>
      <c r="AA62" s="65"/>
      <c r="AB62" s="55"/>
      <c r="AC62" s="55"/>
      <c r="AD62" s="56"/>
      <c r="AE62" s="1">
        <f t="shared" si="1"/>
        <v>2</v>
      </c>
    </row>
    <row r="63" spans="1:31" ht="13.5">
      <c r="A63" s="31">
        <v>58</v>
      </c>
      <c r="B63" s="34">
        <f t="shared" si="2"/>
        <v>2</v>
      </c>
      <c r="C63" s="38" t="s">
        <v>104</v>
      </c>
      <c r="D63" s="39" t="s">
        <v>5</v>
      </c>
      <c r="E63" s="126">
        <v>1</v>
      </c>
      <c r="F63" s="54">
        <v>39</v>
      </c>
      <c r="G63" s="55">
        <v>1</v>
      </c>
      <c r="H63" s="55">
        <v>1</v>
      </c>
      <c r="I63" s="56">
        <v>3</v>
      </c>
      <c r="J63" s="108"/>
      <c r="K63" s="54"/>
      <c r="L63" s="55"/>
      <c r="M63" s="55"/>
      <c r="N63" s="56"/>
      <c r="O63" s="108">
        <v>1</v>
      </c>
      <c r="P63" s="54">
        <v>36</v>
      </c>
      <c r="Q63" s="55">
        <v>4</v>
      </c>
      <c r="R63" s="55">
        <v>1</v>
      </c>
      <c r="S63" s="55">
        <v>1</v>
      </c>
      <c r="T63" s="56">
        <v>1</v>
      </c>
      <c r="U63" s="108"/>
      <c r="V63" s="65"/>
      <c r="W63" s="66"/>
      <c r="X63" s="66"/>
      <c r="Y63" s="67"/>
      <c r="Z63" s="108"/>
      <c r="AA63" s="65"/>
      <c r="AB63" s="66"/>
      <c r="AC63" s="66"/>
      <c r="AD63" s="67"/>
      <c r="AE63" s="1">
        <f t="shared" si="1"/>
        <v>2</v>
      </c>
    </row>
    <row r="64" spans="1:31" ht="13.5">
      <c r="A64" s="31">
        <v>59</v>
      </c>
      <c r="B64" s="34">
        <f t="shared" si="2"/>
        <v>2</v>
      </c>
      <c r="C64" s="38" t="s">
        <v>47</v>
      </c>
      <c r="D64" s="39" t="s">
        <v>86</v>
      </c>
      <c r="E64" s="126">
        <v>2</v>
      </c>
      <c r="F64" s="54">
        <v>29</v>
      </c>
      <c r="G64" s="55">
        <v>8</v>
      </c>
      <c r="H64" s="55">
        <v>7</v>
      </c>
      <c r="I64" s="56">
        <v>0</v>
      </c>
      <c r="J64" s="108"/>
      <c r="K64" s="54"/>
      <c r="L64" s="55"/>
      <c r="M64" s="55"/>
      <c r="N64" s="56"/>
      <c r="O64" s="108"/>
      <c r="P64" s="54"/>
      <c r="Q64" s="55"/>
      <c r="R64" s="55"/>
      <c r="S64" s="55"/>
      <c r="T64" s="56"/>
      <c r="U64" s="108"/>
      <c r="V64" s="65"/>
      <c r="W64" s="55"/>
      <c r="X64" s="55"/>
      <c r="Y64" s="56"/>
      <c r="Z64" s="110"/>
      <c r="AA64" s="65"/>
      <c r="AB64" s="66"/>
      <c r="AC64" s="66"/>
      <c r="AD64" s="67"/>
      <c r="AE64" s="1">
        <f t="shared" si="1"/>
        <v>2</v>
      </c>
    </row>
    <row r="65" spans="1:31" ht="13.5">
      <c r="A65" s="31">
        <v>60</v>
      </c>
      <c r="B65" s="34">
        <f t="shared" si="2"/>
        <v>2</v>
      </c>
      <c r="C65" s="38" t="s">
        <v>329</v>
      </c>
      <c r="D65" s="41" t="s">
        <v>5</v>
      </c>
      <c r="E65" s="106"/>
      <c r="F65" s="54"/>
      <c r="G65" s="55"/>
      <c r="H65" s="55"/>
      <c r="I65" s="56"/>
      <c r="J65" s="108"/>
      <c r="K65" s="54"/>
      <c r="L65" s="55"/>
      <c r="M65" s="55"/>
      <c r="N65" s="56"/>
      <c r="O65" s="108"/>
      <c r="P65" s="54"/>
      <c r="Q65" s="55"/>
      <c r="R65" s="55"/>
      <c r="S65" s="55"/>
      <c r="T65" s="56"/>
      <c r="U65" s="108">
        <v>2</v>
      </c>
      <c r="V65" s="65">
        <v>32</v>
      </c>
      <c r="W65" s="66">
        <v>1</v>
      </c>
      <c r="X65" s="66">
        <v>4</v>
      </c>
      <c r="Y65" s="67">
        <v>2</v>
      </c>
      <c r="Z65" s="110"/>
      <c r="AA65" s="65"/>
      <c r="AB65" s="66"/>
      <c r="AC65" s="66"/>
      <c r="AD65" s="67"/>
      <c r="AE65" s="1">
        <f t="shared" si="1"/>
        <v>2</v>
      </c>
    </row>
    <row r="66" spans="1:31" ht="13.5">
      <c r="A66" s="31">
        <v>61</v>
      </c>
      <c r="B66" s="34">
        <f t="shared" si="2"/>
        <v>1</v>
      </c>
      <c r="C66" s="38" t="s">
        <v>96</v>
      </c>
      <c r="D66" s="39" t="s">
        <v>97</v>
      </c>
      <c r="E66" s="126">
        <v>1</v>
      </c>
      <c r="F66" s="54">
        <v>30</v>
      </c>
      <c r="G66" s="55">
        <v>1</v>
      </c>
      <c r="H66" s="55">
        <v>11</v>
      </c>
      <c r="I66" s="56">
        <v>0</v>
      </c>
      <c r="J66" s="108"/>
      <c r="K66" s="54"/>
      <c r="L66" s="55"/>
      <c r="M66" s="55"/>
      <c r="N66" s="56"/>
      <c r="O66" s="108"/>
      <c r="P66" s="54"/>
      <c r="Q66" s="55"/>
      <c r="R66" s="55"/>
      <c r="S66" s="55"/>
      <c r="T66" s="56"/>
      <c r="U66" s="108"/>
      <c r="V66" s="65"/>
      <c r="W66" s="66"/>
      <c r="X66" s="66"/>
      <c r="Y66" s="67"/>
      <c r="Z66" s="110"/>
      <c r="AA66" s="65"/>
      <c r="AB66" s="66"/>
      <c r="AC66" s="66"/>
      <c r="AD66" s="67"/>
      <c r="AE66" s="1">
        <f t="shared" si="1"/>
        <v>1</v>
      </c>
    </row>
    <row r="67" spans="1:31" ht="13.5">
      <c r="A67" s="31">
        <v>62</v>
      </c>
      <c r="B67" s="34">
        <f t="shared" si="2"/>
        <v>1</v>
      </c>
      <c r="C67" s="40" t="s">
        <v>99</v>
      </c>
      <c r="D67" s="41" t="s">
        <v>12</v>
      </c>
      <c r="E67" s="108">
        <v>1</v>
      </c>
      <c r="F67" s="54">
        <v>32</v>
      </c>
      <c r="G67" s="55">
        <v>1</v>
      </c>
      <c r="H67" s="55">
        <v>1</v>
      </c>
      <c r="I67" s="56">
        <v>10</v>
      </c>
      <c r="J67" s="108"/>
      <c r="K67" s="54"/>
      <c r="L67" s="55"/>
      <c r="M67" s="55"/>
      <c r="N67" s="56"/>
      <c r="O67" s="108"/>
      <c r="P67" s="54"/>
      <c r="Q67" s="55"/>
      <c r="R67" s="55"/>
      <c r="S67" s="55"/>
      <c r="T67" s="56"/>
      <c r="U67" s="108"/>
      <c r="V67" s="65"/>
      <c r="W67" s="66"/>
      <c r="X67" s="66"/>
      <c r="Y67" s="67"/>
      <c r="Z67" s="110"/>
      <c r="AA67" s="65"/>
      <c r="AB67" s="66"/>
      <c r="AC67" s="66"/>
      <c r="AD67" s="67"/>
      <c r="AE67" s="1">
        <f t="shared" si="1"/>
        <v>1</v>
      </c>
    </row>
    <row r="68" spans="1:31" ht="13.5">
      <c r="A68" s="31">
        <v>63</v>
      </c>
      <c r="B68" s="34">
        <f t="shared" si="2"/>
        <v>1</v>
      </c>
      <c r="C68" s="38" t="s">
        <v>245</v>
      </c>
      <c r="D68" s="39" t="s">
        <v>18</v>
      </c>
      <c r="E68" s="126">
        <v>1</v>
      </c>
      <c r="F68" s="54">
        <v>35</v>
      </c>
      <c r="G68" s="55">
        <v>1</v>
      </c>
      <c r="H68" s="55">
        <v>1</v>
      </c>
      <c r="I68" s="56">
        <v>7</v>
      </c>
      <c r="J68" s="108"/>
      <c r="K68" s="54"/>
      <c r="L68" s="55"/>
      <c r="M68" s="55"/>
      <c r="N68" s="56"/>
      <c r="O68" s="108"/>
      <c r="P68" s="65"/>
      <c r="Q68" s="55"/>
      <c r="R68" s="55"/>
      <c r="S68" s="55"/>
      <c r="T68" s="56"/>
      <c r="U68" s="108"/>
      <c r="V68" s="65"/>
      <c r="W68" s="55"/>
      <c r="X68" s="55"/>
      <c r="Y68" s="56"/>
      <c r="Z68" s="110"/>
      <c r="AA68" s="65"/>
      <c r="AB68" s="66"/>
      <c r="AC68" s="66"/>
      <c r="AD68" s="67"/>
      <c r="AE68" s="1">
        <f t="shared" si="1"/>
        <v>1</v>
      </c>
    </row>
    <row r="69" spans="1:31" ht="13.5">
      <c r="A69" s="31">
        <v>64</v>
      </c>
      <c r="B69" s="34">
        <f t="shared" si="2"/>
        <v>1</v>
      </c>
      <c r="C69" s="44" t="s">
        <v>313</v>
      </c>
      <c r="D69" s="45" t="s">
        <v>18</v>
      </c>
      <c r="E69" s="111"/>
      <c r="F69" s="54"/>
      <c r="G69" s="55"/>
      <c r="H69" s="55"/>
      <c r="I69" s="56"/>
      <c r="J69" s="108"/>
      <c r="K69" s="54"/>
      <c r="L69" s="55"/>
      <c r="M69" s="55"/>
      <c r="N69" s="56"/>
      <c r="O69" s="108"/>
      <c r="P69" s="54"/>
      <c r="Q69" s="55"/>
      <c r="R69" s="55"/>
      <c r="S69" s="55"/>
      <c r="T69" s="56"/>
      <c r="U69" s="108">
        <v>1</v>
      </c>
      <c r="V69" s="65">
        <v>33</v>
      </c>
      <c r="W69" s="66">
        <v>1</v>
      </c>
      <c r="X69" s="66">
        <v>1</v>
      </c>
      <c r="Y69" s="67">
        <v>4</v>
      </c>
      <c r="Z69" s="110"/>
      <c r="AA69" s="65"/>
      <c r="AB69" s="66"/>
      <c r="AC69" s="66"/>
      <c r="AD69" s="67"/>
      <c r="AE69" s="1">
        <f t="shared" si="1"/>
        <v>1</v>
      </c>
    </row>
    <row r="70" spans="1:31" ht="13.5">
      <c r="A70" s="31">
        <v>65</v>
      </c>
      <c r="B70" s="34">
        <f aca="true" t="shared" si="3" ref="B70:B89">SUM(E70,J70,O70,U70,Z70)</f>
        <v>1</v>
      </c>
      <c r="C70" s="38" t="s">
        <v>248</v>
      </c>
      <c r="D70" s="39" t="s">
        <v>103</v>
      </c>
      <c r="E70" s="126">
        <v>1</v>
      </c>
      <c r="F70" s="54">
        <v>38</v>
      </c>
      <c r="G70" s="55">
        <v>1</v>
      </c>
      <c r="H70" s="55">
        <v>4</v>
      </c>
      <c r="I70" s="56">
        <v>0</v>
      </c>
      <c r="J70" s="108"/>
      <c r="K70" s="54"/>
      <c r="L70" s="55"/>
      <c r="M70" s="55"/>
      <c r="N70" s="56"/>
      <c r="O70" s="108"/>
      <c r="P70" s="54"/>
      <c r="Q70" s="55"/>
      <c r="R70" s="55"/>
      <c r="S70" s="55"/>
      <c r="T70" s="56"/>
      <c r="U70" s="108"/>
      <c r="V70" s="65"/>
      <c r="W70" s="57"/>
      <c r="X70" s="57"/>
      <c r="Y70" s="58"/>
      <c r="Z70" s="110"/>
      <c r="AA70" s="65"/>
      <c r="AB70" s="66"/>
      <c r="AC70" s="66"/>
      <c r="AD70" s="67"/>
      <c r="AE70" s="1">
        <f t="shared" si="1"/>
        <v>1</v>
      </c>
    </row>
    <row r="71" spans="1:31" ht="13.5">
      <c r="A71" s="31">
        <v>66</v>
      </c>
      <c r="B71" s="34">
        <f t="shared" si="3"/>
        <v>1</v>
      </c>
      <c r="C71" s="38" t="s">
        <v>314</v>
      </c>
      <c r="D71" s="41" t="s">
        <v>85</v>
      </c>
      <c r="E71" s="106"/>
      <c r="F71" s="54"/>
      <c r="G71" s="55"/>
      <c r="H71" s="55"/>
      <c r="I71" s="56"/>
      <c r="J71" s="108"/>
      <c r="K71" s="54"/>
      <c r="L71" s="55"/>
      <c r="M71" s="55"/>
      <c r="N71" s="56"/>
      <c r="O71" s="108"/>
      <c r="P71" s="54"/>
      <c r="Q71" s="55"/>
      <c r="R71" s="55"/>
      <c r="S71" s="55"/>
      <c r="T71" s="56"/>
      <c r="U71" s="108">
        <v>1</v>
      </c>
      <c r="V71" s="65">
        <v>34</v>
      </c>
      <c r="W71" s="66">
        <v>3</v>
      </c>
      <c r="X71" s="66">
        <v>2</v>
      </c>
      <c r="Y71" s="67">
        <v>0</v>
      </c>
      <c r="Z71" s="110"/>
      <c r="AA71" s="65"/>
      <c r="AB71" s="66"/>
      <c r="AC71" s="66"/>
      <c r="AD71" s="67"/>
      <c r="AE71" s="1">
        <f aca="true" t="shared" si="4" ref="AE71:AE92">E71+J71+O71+U71</f>
        <v>1</v>
      </c>
    </row>
    <row r="72" spans="1:31" ht="13.5">
      <c r="A72" s="31">
        <v>67</v>
      </c>
      <c r="B72" s="34">
        <f t="shared" si="3"/>
        <v>1</v>
      </c>
      <c r="C72" s="44" t="s">
        <v>170</v>
      </c>
      <c r="D72" s="45" t="s">
        <v>26</v>
      </c>
      <c r="E72" s="111"/>
      <c r="F72" s="54"/>
      <c r="G72" s="55"/>
      <c r="H72" s="55"/>
      <c r="I72" s="56"/>
      <c r="J72" s="108"/>
      <c r="K72" s="54"/>
      <c r="L72" s="55"/>
      <c r="M72" s="55"/>
      <c r="N72" s="56"/>
      <c r="O72" s="108">
        <v>1</v>
      </c>
      <c r="P72" s="54">
        <v>38</v>
      </c>
      <c r="Q72" s="55">
        <v>3</v>
      </c>
      <c r="R72" s="55">
        <v>1</v>
      </c>
      <c r="S72" s="55">
        <v>1</v>
      </c>
      <c r="T72" s="56">
        <v>1</v>
      </c>
      <c r="U72" s="108"/>
      <c r="V72" s="65"/>
      <c r="W72" s="55"/>
      <c r="X72" s="55"/>
      <c r="Y72" s="56"/>
      <c r="Z72" s="110"/>
      <c r="AA72" s="65"/>
      <c r="AB72" s="66"/>
      <c r="AC72" s="66"/>
      <c r="AD72" s="67"/>
      <c r="AE72" s="1">
        <f t="shared" si="4"/>
        <v>1</v>
      </c>
    </row>
    <row r="73" spans="1:31" ht="13.5">
      <c r="A73" s="31">
        <v>68</v>
      </c>
      <c r="B73" s="34">
        <f t="shared" si="3"/>
        <v>1</v>
      </c>
      <c r="C73" s="38" t="s">
        <v>249</v>
      </c>
      <c r="D73" s="41" t="s">
        <v>26</v>
      </c>
      <c r="E73" s="106"/>
      <c r="F73" s="54"/>
      <c r="G73" s="55"/>
      <c r="H73" s="55"/>
      <c r="I73" s="56"/>
      <c r="J73" s="108">
        <v>1</v>
      </c>
      <c r="K73" s="54">
        <v>31</v>
      </c>
      <c r="L73" s="55">
        <v>3</v>
      </c>
      <c r="M73" s="55">
        <v>0</v>
      </c>
      <c r="N73" s="56">
        <v>1</v>
      </c>
      <c r="O73" s="108"/>
      <c r="P73" s="54"/>
      <c r="Q73" s="55"/>
      <c r="R73" s="55"/>
      <c r="S73" s="55"/>
      <c r="T73" s="56"/>
      <c r="U73" s="110"/>
      <c r="V73" s="65"/>
      <c r="W73" s="66"/>
      <c r="X73" s="66"/>
      <c r="Y73" s="67"/>
      <c r="Z73" s="108"/>
      <c r="AA73" s="54"/>
      <c r="AB73" s="55"/>
      <c r="AC73" s="55"/>
      <c r="AD73" s="56"/>
      <c r="AE73" s="1">
        <f t="shared" si="4"/>
        <v>1</v>
      </c>
    </row>
    <row r="74" spans="1:31" ht="13.5">
      <c r="A74" s="31">
        <v>69</v>
      </c>
      <c r="B74" s="34">
        <f t="shared" si="3"/>
        <v>1</v>
      </c>
      <c r="C74" s="38" t="s">
        <v>105</v>
      </c>
      <c r="D74" s="39" t="s">
        <v>30</v>
      </c>
      <c r="E74" s="126">
        <v>1</v>
      </c>
      <c r="F74" s="54">
        <v>41</v>
      </c>
      <c r="G74" s="55">
        <v>3</v>
      </c>
      <c r="H74" s="55">
        <v>0</v>
      </c>
      <c r="I74" s="56">
        <v>0</v>
      </c>
      <c r="J74" s="108"/>
      <c r="K74" s="54"/>
      <c r="L74" s="55"/>
      <c r="M74" s="55"/>
      <c r="N74" s="56"/>
      <c r="O74" s="108"/>
      <c r="P74" s="54"/>
      <c r="Q74" s="55"/>
      <c r="R74" s="55"/>
      <c r="S74" s="55"/>
      <c r="T74" s="56"/>
      <c r="U74" s="108"/>
      <c r="V74" s="65"/>
      <c r="W74" s="55"/>
      <c r="X74" s="55"/>
      <c r="Y74" s="56"/>
      <c r="Z74" s="110"/>
      <c r="AA74" s="65"/>
      <c r="AB74" s="66"/>
      <c r="AC74" s="66"/>
      <c r="AD74" s="67"/>
      <c r="AE74" s="1">
        <f t="shared" si="4"/>
        <v>1</v>
      </c>
    </row>
    <row r="75" spans="1:31" ht="13.5">
      <c r="A75" s="31">
        <v>70</v>
      </c>
      <c r="B75" s="34">
        <f t="shared" si="3"/>
        <v>1</v>
      </c>
      <c r="C75" s="38" t="s">
        <v>250</v>
      </c>
      <c r="D75" s="41" t="s">
        <v>169</v>
      </c>
      <c r="E75" s="106"/>
      <c r="F75" s="54"/>
      <c r="G75" s="55"/>
      <c r="H75" s="55"/>
      <c r="I75" s="56"/>
      <c r="J75" s="108"/>
      <c r="K75" s="54"/>
      <c r="L75" s="55"/>
      <c r="M75" s="55"/>
      <c r="N75" s="56"/>
      <c r="O75" s="108">
        <v>1</v>
      </c>
      <c r="P75" s="54">
        <v>40</v>
      </c>
      <c r="Q75" s="55">
        <v>1</v>
      </c>
      <c r="R75" s="55">
        <v>1</v>
      </c>
      <c r="S75" s="55">
        <v>1</v>
      </c>
      <c r="T75" s="56">
        <v>1</v>
      </c>
      <c r="U75" s="108"/>
      <c r="V75" s="65"/>
      <c r="W75" s="66"/>
      <c r="X75" s="66"/>
      <c r="Y75" s="67"/>
      <c r="Z75" s="110"/>
      <c r="AA75" s="65"/>
      <c r="AB75" s="66"/>
      <c r="AC75" s="66"/>
      <c r="AD75" s="67"/>
      <c r="AE75" s="1">
        <f t="shared" si="4"/>
        <v>1</v>
      </c>
    </row>
    <row r="76" spans="1:31" ht="13.5">
      <c r="A76" s="31">
        <v>71</v>
      </c>
      <c r="B76" s="34">
        <f t="shared" si="3"/>
        <v>1</v>
      </c>
      <c r="C76" s="44" t="s">
        <v>171</v>
      </c>
      <c r="D76" s="45" t="s">
        <v>12</v>
      </c>
      <c r="E76" s="111"/>
      <c r="F76" s="54"/>
      <c r="G76" s="55"/>
      <c r="H76" s="55"/>
      <c r="I76" s="56"/>
      <c r="J76" s="108"/>
      <c r="K76" s="54"/>
      <c r="L76" s="55"/>
      <c r="M76" s="55"/>
      <c r="N76" s="56"/>
      <c r="O76" s="108">
        <v>1</v>
      </c>
      <c r="P76" s="54">
        <v>42</v>
      </c>
      <c r="Q76" s="55">
        <v>1</v>
      </c>
      <c r="R76" s="55">
        <v>1</v>
      </c>
      <c r="S76" s="55">
        <v>1</v>
      </c>
      <c r="T76" s="56">
        <v>0</v>
      </c>
      <c r="U76" s="108"/>
      <c r="V76" s="65"/>
      <c r="W76" s="66"/>
      <c r="X76" s="66"/>
      <c r="Y76" s="67"/>
      <c r="Z76" s="110"/>
      <c r="AA76" s="65"/>
      <c r="AB76" s="66"/>
      <c r="AC76" s="66"/>
      <c r="AD76" s="67"/>
      <c r="AE76" s="1">
        <f t="shared" si="4"/>
        <v>1</v>
      </c>
    </row>
    <row r="77" spans="1:31" ht="13.5">
      <c r="A77" s="31">
        <v>72</v>
      </c>
      <c r="B77" s="34">
        <f t="shared" si="3"/>
        <v>1</v>
      </c>
      <c r="C77" s="38" t="s">
        <v>251</v>
      </c>
      <c r="D77" s="39" t="s">
        <v>5</v>
      </c>
      <c r="E77" s="126">
        <v>1</v>
      </c>
      <c r="F77" s="54">
        <v>42</v>
      </c>
      <c r="G77" s="55">
        <v>1</v>
      </c>
      <c r="H77" s="55">
        <v>1</v>
      </c>
      <c r="I77" s="56">
        <v>1</v>
      </c>
      <c r="J77" s="108"/>
      <c r="K77" s="54"/>
      <c r="L77" s="55"/>
      <c r="M77" s="55"/>
      <c r="N77" s="56"/>
      <c r="O77" s="108"/>
      <c r="P77" s="54"/>
      <c r="Q77" s="55"/>
      <c r="R77" s="55"/>
      <c r="S77" s="55"/>
      <c r="T77" s="56"/>
      <c r="U77" s="108"/>
      <c r="V77" s="65"/>
      <c r="W77" s="66"/>
      <c r="X77" s="66"/>
      <c r="Y77" s="67"/>
      <c r="Z77" s="108"/>
      <c r="AA77" s="65"/>
      <c r="AB77" s="55"/>
      <c r="AC77" s="55"/>
      <c r="AD77" s="56"/>
      <c r="AE77" s="1">
        <f t="shared" si="4"/>
        <v>1</v>
      </c>
    </row>
    <row r="78" spans="1:31" ht="13.5">
      <c r="A78" s="31">
        <v>73</v>
      </c>
      <c r="B78" s="34">
        <f t="shared" si="3"/>
        <v>1</v>
      </c>
      <c r="C78" s="40" t="s">
        <v>252</v>
      </c>
      <c r="D78" s="41" t="s">
        <v>106</v>
      </c>
      <c r="E78" s="108">
        <v>1</v>
      </c>
      <c r="F78" s="54">
        <v>43</v>
      </c>
      <c r="G78" s="55">
        <v>1</v>
      </c>
      <c r="H78" s="55">
        <v>1</v>
      </c>
      <c r="I78" s="56">
        <v>1</v>
      </c>
      <c r="J78" s="108"/>
      <c r="K78" s="54"/>
      <c r="L78" s="55"/>
      <c r="M78" s="55"/>
      <c r="N78" s="56"/>
      <c r="O78" s="108"/>
      <c r="P78" s="54"/>
      <c r="Q78" s="55"/>
      <c r="R78" s="55"/>
      <c r="S78" s="55"/>
      <c r="T78" s="56"/>
      <c r="U78" s="108"/>
      <c r="V78" s="65"/>
      <c r="W78" s="55"/>
      <c r="X78" s="55"/>
      <c r="Y78" s="56"/>
      <c r="Z78" s="110"/>
      <c r="AA78" s="65"/>
      <c r="AB78" s="66"/>
      <c r="AC78" s="66"/>
      <c r="AD78" s="67"/>
      <c r="AE78" s="1">
        <f t="shared" si="4"/>
        <v>1</v>
      </c>
    </row>
    <row r="79" spans="1:31" ht="13.5">
      <c r="A79" s="31">
        <v>74</v>
      </c>
      <c r="B79" s="34">
        <f t="shared" si="3"/>
        <v>1</v>
      </c>
      <c r="C79" s="38" t="s">
        <v>253</v>
      </c>
      <c r="D79" s="41" t="s">
        <v>30</v>
      </c>
      <c r="E79" s="108">
        <v>1</v>
      </c>
      <c r="F79" s="54">
        <v>44</v>
      </c>
      <c r="G79" s="55">
        <v>1</v>
      </c>
      <c r="H79" s="55">
        <v>1</v>
      </c>
      <c r="I79" s="56">
        <v>1</v>
      </c>
      <c r="J79" s="108"/>
      <c r="K79" s="54"/>
      <c r="L79" s="55"/>
      <c r="M79" s="55"/>
      <c r="N79" s="56"/>
      <c r="O79" s="108"/>
      <c r="P79" s="54"/>
      <c r="Q79" s="55"/>
      <c r="R79" s="55"/>
      <c r="S79" s="55"/>
      <c r="T79" s="56"/>
      <c r="U79" s="108"/>
      <c r="V79" s="65"/>
      <c r="W79" s="66"/>
      <c r="X79" s="66"/>
      <c r="Y79" s="67"/>
      <c r="Z79" s="110"/>
      <c r="AA79" s="65"/>
      <c r="AB79" s="66"/>
      <c r="AC79" s="66"/>
      <c r="AD79" s="67"/>
      <c r="AE79" s="1">
        <f t="shared" si="4"/>
        <v>1</v>
      </c>
    </row>
    <row r="80" spans="1:31" ht="13.5">
      <c r="A80" s="31">
        <v>75</v>
      </c>
      <c r="B80" s="34">
        <f t="shared" si="3"/>
        <v>1</v>
      </c>
      <c r="C80" s="40" t="s">
        <v>254</v>
      </c>
      <c r="D80" s="41" t="s">
        <v>107</v>
      </c>
      <c r="E80" s="108">
        <v>1</v>
      </c>
      <c r="F80" s="54">
        <v>45</v>
      </c>
      <c r="G80" s="55">
        <v>1</v>
      </c>
      <c r="H80" s="55">
        <v>1</v>
      </c>
      <c r="I80" s="56">
        <v>0</v>
      </c>
      <c r="J80" s="108"/>
      <c r="K80" s="54"/>
      <c r="L80" s="55"/>
      <c r="M80" s="55"/>
      <c r="N80" s="56"/>
      <c r="O80" s="108"/>
      <c r="P80" s="54"/>
      <c r="Q80" s="55"/>
      <c r="R80" s="55"/>
      <c r="S80" s="55"/>
      <c r="T80" s="56"/>
      <c r="U80" s="108"/>
      <c r="V80" s="54"/>
      <c r="W80" s="66"/>
      <c r="X80" s="66"/>
      <c r="Y80" s="67"/>
      <c r="Z80" s="110"/>
      <c r="AA80" s="65"/>
      <c r="AB80" s="66"/>
      <c r="AC80" s="66"/>
      <c r="AD80" s="67"/>
      <c r="AE80" s="1">
        <f t="shared" si="4"/>
        <v>1</v>
      </c>
    </row>
    <row r="81" spans="1:31" ht="13.5">
      <c r="A81" s="31">
        <v>76</v>
      </c>
      <c r="B81" s="34">
        <f t="shared" si="3"/>
        <v>1</v>
      </c>
      <c r="C81" s="40" t="s">
        <v>255</v>
      </c>
      <c r="D81" s="41" t="s">
        <v>108</v>
      </c>
      <c r="E81" s="108">
        <v>1</v>
      </c>
      <c r="F81" s="54">
        <v>46</v>
      </c>
      <c r="G81" s="55">
        <v>1</v>
      </c>
      <c r="H81" s="55">
        <v>1</v>
      </c>
      <c r="I81" s="56">
        <v>0</v>
      </c>
      <c r="J81" s="108"/>
      <c r="K81" s="54"/>
      <c r="L81" s="55"/>
      <c r="M81" s="55"/>
      <c r="N81" s="56"/>
      <c r="O81" s="108"/>
      <c r="P81" s="54"/>
      <c r="Q81" s="55"/>
      <c r="R81" s="55"/>
      <c r="S81" s="55"/>
      <c r="T81" s="56"/>
      <c r="U81" s="108"/>
      <c r="V81" s="65"/>
      <c r="W81" s="66"/>
      <c r="X81" s="66"/>
      <c r="Y81" s="67"/>
      <c r="Z81" s="108"/>
      <c r="AA81" s="65"/>
      <c r="AB81" s="55"/>
      <c r="AC81" s="55"/>
      <c r="AD81" s="56"/>
      <c r="AE81" s="1">
        <f t="shared" si="4"/>
        <v>1</v>
      </c>
    </row>
    <row r="82" spans="1:31" ht="13.5">
      <c r="A82" s="31">
        <v>77</v>
      </c>
      <c r="B82" s="34">
        <f t="shared" si="3"/>
        <v>1</v>
      </c>
      <c r="C82" s="38" t="s">
        <v>109</v>
      </c>
      <c r="D82" s="39" t="s">
        <v>103</v>
      </c>
      <c r="E82" s="126">
        <v>1</v>
      </c>
      <c r="F82" s="54">
        <v>47</v>
      </c>
      <c r="G82" s="55">
        <v>1</v>
      </c>
      <c r="H82" s="55">
        <v>1</v>
      </c>
      <c r="I82" s="56">
        <v>0</v>
      </c>
      <c r="J82" s="108"/>
      <c r="K82" s="54"/>
      <c r="L82" s="55"/>
      <c r="M82" s="55"/>
      <c r="N82" s="56"/>
      <c r="O82" s="108"/>
      <c r="P82" s="54"/>
      <c r="Q82" s="55"/>
      <c r="R82" s="55"/>
      <c r="S82" s="55"/>
      <c r="T82" s="56"/>
      <c r="U82" s="108"/>
      <c r="V82" s="54"/>
      <c r="W82" s="66"/>
      <c r="X82" s="66"/>
      <c r="Y82" s="67"/>
      <c r="Z82" s="110"/>
      <c r="AA82" s="65"/>
      <c r="AB82" s="66"/>
      <c r="AC82" s="66"/>
      <c r="AD82" s="67"/>
      <c r="AE82" s="1">
        <f t="shared" si="4"/>
        <v>1</v>
      </c>
    </row>
    <row r="83" spans="1:31" ht="13.5">
      <c r="A83" s="31">
        <v>78</v>
      </c>
      <c r="B83" s="34">
        <f t="shared" si="3"/>
        <v>1</v>
      </c>
      <c r="C83" s="40" t="s">
        <v>110</v>
      </c>
      <c r="D83" s="41" t="s">
        <v>5</v>
      </c>
      <c r="E83" s="108">
        <v>1</v>
      </c>
      <c r="F83" s="54">
        <v>48</v>
      </c>
      <c r="G83" s="55">
        <v>1</v>
      </c>
      <c r="H83" s="55">
        <v>1</v>
      </c>
      <c r="I83" s="56">
        <v>0</v>
      </c>
      <c r="J83" s="108"/>
      <c r="K83" s="54"/>
      <c r="L83" s="55"/>
      <c r="M83" s="55"/>
      <c r="N83" s="56"/>
      <c r="O83" s="108"/>
      <c r="P83" s="54"/>
      <c r="Q83" s="55"/>
      <c r="R83" s="55"/>
      <c r="S83" s="55"/>
      <c r="T83" s="56"/>
      <c r="U83" s="108"/>
      <c r="V83" s="65"/>
      <c r="W83" s="66"/>
      <c r="X83" s="66"/>
      <c r="Y83" s="67"/>
      <c r="Z83" s="108"/>
      <c r="AA83" s="65"/>
      <c r="AB83" s="55"/>
      <c r="AC83" s="55"/>
      <c r="AD83" s="56"/>
      <c r="AE83" s="1">
        <f t="shared" si="4"/>
        <v>1</v>
      </c>
    </row>
    <row r="84" spans="1:31" ht="13.5">
      <c r="A84" s="31">
        <v>79</v>
      </c>
      <c r="B84" s="34">
        <f t="shared" si="3"/>
        <v>1</v>
      </c>
      <c r="C84" s="38" t="s">
        <v>256</v>
      </c>
      <c r="D84" s="39" t="s">
        <v>49</v>
      </c>
      <c r="E84" s="126">
        <v>1</v>
      </c>
      <c r="F84" s="54">
        <v>49</v>
      </c>
      <c r="G84" s="55">
        <v>1</v>
      </c>
      <c r="H84" s="55">
        <v>1</v>
      </c>
      <c r="I84" s="56">
        <v>0</v>
      </c>
      <c r="J84" s="108"/>
      <c r="K84" s="54"/>
      <c r="L84" s="55"/>
      <c r="M84" s="55"/>
      <c r="N84" s="56"/>
      <c r="O84" s="108"/>
      <c r="P84" s="54"/>
      <c r="Q84" s="55"/>
      <c r="R84" s="55"/>
      <c r="S84" s="55"/>
      <c r="T84" s="56"/>
      <c r="U84" s="108"/>
      <c r="V84" s="54"/>
      <c r="W84" s="66"/>
      <c r="X84" s="66"/>
      <c r="Y84" s="67"/>
      <c r="Z84" s="110"/>
      <c r="AA84" s="65"/>
      <c r="AB84" s="66"/>
      <c r="AC84" s="66"/>
      <c r="AD84" s="67"/>
      <c r="AE84" s="1">
        <f t="shared" si="4"/>
        <v>1</v>
      </c>
    </row>
    <row r="85" spans="1:31" ht="13.5">
      <c r="A85" s="31">
        <v>80</v>
      </c>
      <c r="B85" s="34">
        <f t="shared" si="3"/>
        <v>1</v>
      </c>
      <c r="C85" s="44" t="s">
        <v>257</v>
      </c>
      <c r="D85" s="43" t="s">
        <v>111</v>
      </c>
      <c r="E85" s="114">
        <v>1</v>
      </c>
      <c r="F85" s="54">
        <v>50</v>
      </c>
      <c r="G85" s="55">
        <v>1</v>
      </c>
      <c r="H85" s="55">
        <v>1</v>
      </c>
      <c r="I85" s="56">
        <v>0</v>
      </c>
      <c r="J85" s="108"/>
      <c r="K85" s="54"/>
      <c r="L85" s="55"/>
      <c r="M85" s="55"/>
      <c r="N85" s="56"/>
      <c r="O85" s="108"/>
      <c r="P85" s="54"/>
      <c r="Q85" s="55"/>
      <c r="R85" s="55"/>
      <c r="S85" s="55"/>
      <c r="T85" s="56"/>
      <c r="U85" s="108"/>
      <c r="V85" s="65"/>
      <c r="W85" s="66"/>
      <c r="X85" s="66"/>
      <c r="Y85" s="67"/>
      <c r="Z85" s="110"/>
      <c r="AA85" s="65"/>
      <c r="AB85" s="66"/>
      <c r="AC85" s="66"/>
      <c r="AD85" s="67"/>
      <c r="AE85" s="1">
        <f t="shared" si="4"/>
        <v>1</v>
      </c>
    </row>
    <row r="86" spans="1:31" ht="13.5">
      <c r="A86" s="31">
        <v>81</v>
      </c>
      <c r="B86" s="34">
        <f t="shared" si="3"/>
        <v>1</v>
      </c>
      <c r="C86" s="44" t="s">
        <v>258</v>
      </c>
      <c r="D86" s="43" t="s">
        <v>55</v>
      </c>
      <c r="E86" s="114">
        <v>1</v>
      </c>
      <c r="F86" s="54">
        <v>53</v>
      </c>
      <c r="G86" s="55">
        <v>1</v>
      </c>
      <c r="H86" s="55">
        <v>0</v>
      </c>
      <c r="I86" s="56">
        <v>0</v>
      </c>
      <c r="J86" s="108"/>
      <c r="K86" s="54"/>
      <c r="L86" s="55"/>
      <c r="M86" s="55"/>
      <c r="N86" s="56"/>
      <c r="O86" s="108"/>
      <c r="P86" s="54"/>
      <c r="Q86" s="55"/>
      <c r="R86" s="55"/>
      <c r="S86" s="55"/>
      <c r="T86" s="56"/>
      <c r="U86" s="108"/>
      <c r="V86" s="65"/>
      <c r="W86" s="66"/>
      <c r="X86" s="66"/>
      <c r="Y86" s="67"/>
      <c r="Z86" s="110"/>
      <c r="AA86" s="65"/>
      <c r="AB86" s="66"/>
      <c r="AC86" s="66"/>
      <c r="AD86" s="67"/>
      <c r="AE86" s="1">
        <f t="shared" si="4"/>
        <v>1</v>
      </c>
    </row>
    <row r="87" spans="1:31" ht="13.5">
      <c r="A87" s="31">
        <v>82</v>
      </c>
      <c r="B87" s="34">
        <f t="shared" si="3"/>
        <v>1</v>
      </c>
      <c r="C87" s="38" t="s">
        <v>112</v>
      </c>
      <c r="D87" s="41" t="s">
        <v>113</v>
      </c>
      <c r="E87" s="108">
        <v>1</v>
      </c>
      <c r="F87" s="54">
        <v>54</v>
      </c>
      <c r="G87" s="55">
        <v>0</v>
      </c>
      <c r="H87" s="55">
        <v>0</v>
      </c>
      <c r="I87" s="56">
        <v>0</v>
      </c>
      <c r="J87" s="108"/>
      <c r="K87" s="54"/>
      <c r="L87" s="55"/>
      <c r="M87" s="55"/>
      <c r="N87" s="56"/>
      <c r="O87" s="108"/>
      <c r="P87" s="54"/>
      <c r="Q87" s="55"/>
      <c r="R87" s="55"/>
      <c r="S87" s="55"/>
      <c r="T87" s="56"/>
      <c r="U87" s="108"/>
      <c r="V87" s="54"/>
      <c r="W87" s="66"/>
      <c r="X87" s="66"/>
      <c r="Y87" s="67"/>
      <c r="Z87" s="110"/>
      <c r="AA87" s="65"/>
      <c r="AB87" s="66"/>
      <c r="AC87" s="66"/>
      <c r="AD87" s="67"/>
      <c r="AE87" s="1">
        <f t="shared" si="4"/>
        <v>1</v>
      </c>
    </row>
    <row r="88" spans="1:31" ht="13.5">
      <c r="A88" s="31">
        <v>83</v>
      </c>
      <c r="B88" s="34">
        <f t="shared" si="3"/>
        <v>0</v>
      </c>
      <c r="C88" s="44"/>
      <c r="D88" s="45"/>
      <c r="E88" s="111"/>
      <c r="F88" s="54"/>
      <c r="G88" s="55"/>
      <c r="H88" s="55"/>
      <c r="I88" s="56"/>
      <c r="J88" s="108"/>
      <c r="K88" s="54"/>
      <c r="L88" s="55"/>
      <c r="M88" s="55"/>
      <c r="N88" s="56"/>
      <c r="O88" s="108"/>
      <c r="P88" s="54"/>
      <c r="Q88" s="55"/>
      <c r="R88" s="55"/>
      <c r="S88" s="55"/>
      <c r="T88" s="56"/>
      <c r="U88" s="108"/>
      <c r="V88" s="65"/>
      <c r="W88" s="66"/>
      <c r="X88" s="66"/>
      <c r="Y88" s="67"/>
      <c r="Z88" s="110"/>
      <c r="AA88" s="65"/>
      <c r="AB88" s="66"/>
      <c r="AC88" s="66"/>
      <c r="AD88" s="67"/>
      <c r="AE88" s="1">
        <f t="shared" si="4"/>
        <v>0</v>
      </c>
    </row>
    <row r="89" spans="1:31" ht="13.5">
      <c r="A89" s="31">
        <v>84</v>
      </c>
      <c r="B89" s="34">
        <f t="shared" si="3"/>
        <v>0</v>
      </c>
      <c r="C89" s="44"/>
      <c r="D89" s="45"/>
      <c r="E89" s="111"/>
      <c r="F89" s="54"/>
      <c r="G89" s="55"/>
      <c r="H89" s="55"/>
      <c r="I89" s="56"/>
      <c r="J89" s="108"/>
      <c r="K89" s="54"/>
      <c r="L89" s="55"/>
      <c r="M89" s="55"/>
      <c r="N89" s="56"/>
      <c r="O89" s="108"/>
      <c r="P89" s="54"/>
      <c r="Q89" s="55"/>
      <c r="R89" s="55"/>
      <c r="S89" s="55"/>
      <c r="T89" s="56"/>
      <c r="U89" s="108"/>
      <c r="V89" s="65"/>
      <c r="W89" s="66"/>
      <c r="X89" s="66"/>
      <c r="Y89" s="67"/>
      <c r="Z89" s="110"/>
      <c r="AA89" s="65"/>
      <c r="AB89" s="66"/>
      <c r="AC89" s="66"/>
      <c r="AD89" s="67"/>
      <c r="AE89" s="1">
        <f t="shared" si="4"/>
        <v>0</v>
      </c>
    </row>
    <row r="90" spans="1:31" ht="13.5">
      <c r="A90" s="31">
        <v>85</v>
      </c>
      <c r="B90" s="34">
        <f>SUM(E90,J90,O90,U90,Z90)</f>
        <v>0</v>
      </c>
      <c r="C90" s="38"/>
      <c r="D90" s="41"/>
      <c r="E90" s="106"/>
      <c r="F90" s="54"/>
      <c r="G90" s="55"/>
      <c r="H90" s="55"/>
      <c r="I90" s="56"/>
      <c r="J90" s="108"/>
      <c r="K90" s="54"/>
      <c r="L90" s="55"/>
      <c r="M90" s="55"/>
      <c r="N90" s="56"/>
      <c r="O90" s="108"/>
      <c r="P90" s="54"/>
      <c r="Q90" s="55"/>
      <c r="R90" s="55"/>
      <c r="S90" s="55"/>
      <c r="T90" s="56"/>
      <c r="U90" s="108"/>
      <c r="V90" s="65"/>
      <c r="W90" s="66"/>
      <c r="X90" s="66"/>
      <c r="Y90" s="67"/>
      <c r="Z90" s="110"/>
      <c r="AA90" s="65"/>
      <c r="AB90" s="66"/>
      <c r="AC90" s="66"/>
      <c r="AD90" s="67"/>
      <c r="AE90" s="1">
        <f t="shared" si="4"/>
        <v>0</v>
      </c>
    </row>
    <row r="91" spans="1:31" s="21" customFormat="1" ht="13.5">
      <c r="A91" s="31">
        <v>86</v>
      </c>
      <c r="B91" s="34">
        <f>SUM(E91,J91,O91,U91,Z91)</f>
        <v>0</v>
      </c>
      <c r="C91" s="47"/>
      <c r="D91" s="48"/>
      <c r="E91" s="112"/>
      <c r="F91" s="59"/>
      <c r="G91" s="60"/>
      <c r="H91" s="60"/>
      <c r="I91" s="61"/>
      <c r="J91" s="114"/>
      <c r="K91" s="59"/>
      <c r="L91" s="60"/>
      <c r="M91" s="60"/>
      <c r="N91" s="61"/>
      <c r="O91" s="116"/>
      <c r="P91" s="59"/>
      <c r="Q91" s="60"/>
      <c r="R91" s="60"/>
      <c r="S91" s="60"/>
      <c r="T91" s="61"/>
      <c r="U91" s="114"/>
      <c r="V91" s="59"/>
      <c r="W91" s="60"/>
      <c r="X91" s="60"/>
      <c r="Y91" s="61"/>
      <c r="Z91" s="114"/>
      <c r="AA91" s="59"/>
      <c r="AB91" s="60"/>
      <c r="AC91" s="60"/>
      <c r="AD91" s="61"/>
      <c r="AE91" s="1">
        <f t="shared" si="4"/>
        <v>0</v>
      </c>
    </row>
    <row r="92" spans="1:31" s="21" customFormat="1" ht="15" thickBot="1">
      <c r="A92" s="32">
        <v>87</v>
      </c>
      <c r="B92" s="35">
        <f>SUM(E92,J92,O92,U92,Z92)</f>
        <v>0</v>
      </c>
      <c r="C92" s="49"/>
      <c r="D92" s="50"/>
      <c r="E92" s="113"/>
      <c r="F92" s="62"/>
      <c r="G92" s="63"/>
      <c r="H92" s="63"/>
      <c r="I92" s="64"/>
      <c r="J92" s="115"/>
      <c r="K92" s="62"/>
      <c r="L92" s="63"/>
      <c r="M92" s="63"/>
      <c r="N92" s="64"/>
      <c r="O92" s="117"/>
      <c r="P92" s="62"/>
      <c r="Q92" s="63"/>
      <c r="R92" s="63"/>
      <c r="S92" s="63"/>
      <c r="T92" s="64"/>
      <c r="U92" s="115"/>
      <c r="V92" s="62"/>
      <c r="W92" s="63"/>
      <c r="X92" s="63"/>
      <c r="Y92" s="64"/>
      <c r="Z92" s="115"/>
      <c r="AA92" s="62"/>
      <c r="AB92" s="63"/>
      <c r="AC92" s="63"/>
      <c r="AD92" s="64"/>
      <c r="AE92" s="1">
        <f t="shared" si="4"/>
        <v>0</v>
      </c>
    </row>
    <row r="94" spans="1:2" ht="13.5">
      <c r="A94" s="14" t="s">
        <v>13</v>
      </c>
      <c r="B94" s="13" t="s">
        <v>14</v>
      </c>
    </row>
    <row r="95" spans="1:2" ht="13.5">
      <c r="A95" s="15" t="s">
        <v>13</v>
      </c>
      <c r="B95" s="13" t="s">
        <v>16</v>
      </c>
    </row>
    <row r="96" spans="1:2" ht="13.5">
      <c r="A96" s="23" t="s">
        <v>13</v>
      </c>
      <c r="B96" s="13" t="s">
        <v>173</v>
      </c>
    </row>
    <row r="97" spans="1:2" ht="13.5">
      <c r="A97" s="18"/>
      <c r="B97" s="13" t="s">
        <v>27</v>
      </c>
    </row>
    <row r="98" spans="1:2" ht="13.5">
      <c r="A98" s="16" t="s">
        <v>15</v>
      </c>
      <c r="B98" s="13" t="s">
        <v>172</v>
      </c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3937007874015748" bottom="0.3937007874015748" header="0.5118110236220472" footer="0.511811023622047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115" zoomScaleNormal="115" workbookViewId="0" topLeftCell="A52">
      <selection activeCell="AE83" sqref="AE83"/>
    </sheetView>
  </sheetViews>
  <sheetFormatPr defaultColWidth="8.8515625" defaultRowHeight="12.75"/>
  <cols>
    <col min="1" max="1" width="5.7109375" style="1" customWidth="1"/>
    <col min="2" max="2" width="6.7109375" style="1" customWidth="1"/>
    <col min="3" max="3" width="23.421875" style="1" bestFit="1" customWidth="1"/>
    <col min="4" max="4" width="16.00390625" style="19" bestFit="1" customWidth="1"/>
    <col min="5" max="5" width="3.8515625" style="19" customWidth="1"/>
    <col min="6" max="6" width="5.7109375" style="4" customWidth="1"/>
    <col min="7" max="7" width="4.8515625" style="1" customWidth="1"/>
    <col min="8" max="8" width="4.421875" style="1" customWidth="1"/>
    <col min="9" max="9" width="4.8515625" style="1" customWidth="1"/>
    <col min="10" max="10" width="3.8515625" style="1" customWidth="1"/>
    <col min="11" max="11" width="5.7109375" style="4" customWidth="1"/>
    <col min="12" max="14" width="4.8515625" style="1" customWidth="1"/>
    <col min="15" max="15" width="3.8515625" style="1" customWidth="1"/>
    <col min="16" max="16" width="5.7109375" style="1" customWidth="1"/>
    <col min="17" max="20" width="4.8515625" style="1" customWidth="1"/>
    <col min="21" max="21" width="3.8515625" style="1" customWidth="1"/>
    <col min="22" max="22" width="5.7109375" style="1" bestFit="1" customWidth="1"/>
    <col min="23" max="25" width="4.8515625" style="1" customWidth="1"/>
    <col min="26" max="26" width="3.8515625" style="1" customWidth="1"/>
    <col min="27" max="27" width="5.7109375" style="1" bestFit="1" customWidth="1"/>
    <col min="28" max="30" width="4.8515625" style="1" customWidth="1"/>
    <col min="31" max="31" width="8.8515625" style="19" customWidth="1"/>
    <col min="32" max="32" width="10.140625" style="1" customWidth="1"/>
    <col min="33" max="33" width="17.28125" style="1" bestFit="1" customWidth="1"/>
    <col min="34" max="34" width="3.00390625" style="1" bestFit="1" customWidth="1"/>
    <col min="35" max="38" width="4.421875" style="1" customWidth="1"/>
    <col min="39" max="16384" width="8.8515625" style="1" customWidth="1"/>
  </cols>
  <sheetData>
    <row r="1" ht="15">
      <c r="A1" s="5" t="s">
        <v>56</v>
      </c>
    </row>
    <row r="2" spans="1:3" ht="13.5" customHeight="1" thickBot="1">
      <c r="A2" s="5"/>
      <c r="C2" s="17" t="s">
        <v>4</v>
      </c>
    </row>
    <row r="3" spans="1:30" ht="15.75" thickBot="1">
      <c r="A3" s="5"/>
      <c r="C3" s="17" t="s">
        <v>296</v>
      </c>
      <c r="E3" s="134" t="s">
        <v>130</v>
      </c>
      <c r="F3" s="135"/>
      <c r="G3" s="135"/>
      <c r="H3" s="135"/>
      <c r="I3" s="135"/>
      <c r="J3" s="134" t="s">
        <v>146</v>
      </c>
      <c r="K3" s="135"/>
      <c r="L3" s="135"/>
      <c r="M3" s="135"/>
      <c r="N3" s="136"/>
      <c r="O3" s="134" t="s">
        <v>152</v>
      </c>
      <c r="P3" s="135"/>
      <c r="Q3" s="135"/>
      <c r="R3" s="135"/>
      <c r="S3" s="135"/>
      <c r="T3" s="136"/>
      <c r="U3" s="134" t="s">
        <v>153</v>
      </c>
      <c r="V3" s="135"/>
      <c r="W3" s="135"/>
      <c r="X3" s="135"/>
      <c r="Y3" s="136"/>
      <c r="Z3" s="134" t="s">
        <v>297</v>
      </c>
      <c r="AA3" s="135"/>
      <c r="AB3" s="135"/>
      <c r="AC3" s="135"/>
      <c r="AD3" s="136"/>
    </row>
    <row r="4" spans="5:30" ht="12.75" thickBot="1">
      <c r="E4" s="69"/>
      <c r="F4" s="94"/>
      <c r="G4" s="3" t="s">
        <v>7</v>
      </c>
      <c r="H4" s="3" t="s">
        <v>17</v>
      </c>
      <c r="I4" s="3" t="s">
        <v>9</v>
      </c>
      <c r="J4" s="70"/>
      <c r="K4" s="94"/>
      <c r="L4" s="3" t="s">
        <v>7</v>
      </c>
      <c r="M4" s="3" t="s">
        <v>8</v>
      </c>
      <c r="N4" s="3" t="s">
        <v>9</v>
      </c>
      <c r="O4" s="70"/>
      <c r="P4" s="68"/>
      <c r="Q4" s="3" t="s">
        <v>7</v>
      </c>
      <c r="R4" s="3" t="s">
        <v>8</v>
      </c>
      <c r="S4" s="3" t="s">
        <v>9</v>
      </c>
      <c r="T4" s="3" t="s">
        <v>175</v>
      </c>
      <c r="U4" s="70"/>
      <c r="V4" s="68"/>
      <c r="W4" s="3" t="s">
        <v>7</v>
      </c>
      <c r="X4" s="3" t="s">
        <v>8</v>
      </c>
      <c r="Y4" s="3" t="s">
        <v>9</v>
      </c>
      <c r="Z4" s="70"/>
      <c r="AA4" s="68"/>
      <c r="AB4" s="3" t="s">
        <v>7</v>
      </c>
      <c r="AC4" s="3" t="s">
        <v>8</v>
      </c>
      <c r="AD4" s="3" t="s">
        <v>9</v>
      </c>
    </row>
    <row r="5" spans="1:31" s="2" customFormat="1" ht="12.75" thickBot="1">
      <c r="A5" s="6" t="s">
        <v>0</v>
      </c>
      <c r="B5" s="7" t="s">
        <v>1</v>
      </c>
      <c r="C5" s="8" t="s">
        <v>20</v>
      </c>
      <c r="D5" s="10" t="s">
        <v>19</v>
      </c>
      <c r="E5" s="93" t="s">
        <v>2</v>
      </c>
      <c r="F5" s="26" t="s">
        <v>0</v>
      </c>
      <c r="G5" s="93" t="s">
        <v>2</v>
      </c>
      <c r="H5" s="93" t="s">
        <v>2</v>
      </c>
      <c r="I5" s="93" t="s">
        <v>2</v>
      </c>
      <c r="J5" s="93" t="s">
        <v>2</v>
      </c>
      <c r="K5" s="26" t="s">
        <v>0</v>
      </c>
      <c r="L5" s="93" t="s">
        <v>2</v>
      </c>
      <c r="M5" s="93" t="s">
        <v>2</v>
      </c>
      <c r="N5" s="93" t="s">
        <v>2</v>
      </c>
      <c r="O5" s="93" t="s">
        <v>2</v>
      </c>
      <c r="P5" s="26" t="s">
        <v>0</v>
      </c>
      <c r="Q5" s="93" t="s">
        <v>2</v>
      </c>
      <c r="R5" s="93" t="s">
        <v>2</v>
      </c>
      <c r="S5" s="93" t="s">
        <v>2</v>
      </c>
      <c r="T5" s="93" t="s">
        <v>2</v>
      </c>
      <c r="U5" s="93" t="s">
        <v>2</v>
      </c>
      <c r="V5" s="26" t="s">
        <v>0</v>
      </c>
      <c r="W5" s="93" t="s">
        <v>2</v>
      </c>
      <c r="X5" s="93" t="s">
        <v>2</v>
      </c>
      <c r="Y5" s="95" t="s">
        <v>2</v>
      </c>
      <c r="Z5" s="93" t="s">
        <v>2</v>
      </c>
      <c r="AA5" s="26" t="s">
        <v>0</v>
      </c>
      <c r="AB5" s="93" t="s">
        <v>2</v>
      </c>
      <c r="AC5" s="93" t="s">
        <v>2</v>
      </c>
      <c r="AD5" s="95" t="s">
        <v>2</v>
      </c>
      <c r="AE5" s="130"/>
    </row>
    <row r="6" spans="1:31" ht="12.75" customHeight="1">
      <c r="A6" s="96">
        <v>1</v>
      </c>
      <c r="B6" s="98">
        <f aca="true" t="shared" si="0" ref="B6:B37">SUM(E6,J6,O6,U6,Z6)</f>
        <v>124</v>
      </c>
      <c r="C6" s="100" t="s">
        <v>259</v>
      </c>
      <c r="D6" s="37" t="s">
        <v>114</v>
      </c>
      <c r="E6" s="107">
        <v>35</v>
      </c>
      <c r="F6" s="51">
        <v>1</v>
      </c>
      <c r="G6" s="52">
        <v>35</v>
      </c>
      <c r="H6" s="52">
        <v>32</v>
      </c>
      <c r="I6" s="53">
        <v>32</v>
      </c>
      <c r="J6" s="107">
        <v>22</v>
      </c>
      <c r="K6" s="51">
        <v>9</v>
      </c>
      <c r="L6" s="101">
        <v>22</v>
      </c>
      <c r="M6" s="101">
        <v>24</v>
      </c>
      <c r="N6" s="102">
        <v>23</v>
      </c>
      <c r="O6" s="107">
        <v>35</v>
      </c>
      <c r="P6" s="51">
        <v>1</v>
      </c>
      <c r="Q6" s="52">
        <v>35</v>
      </c>
      <c r="R6" s="52">
        <v>35</v>
      </c>
      <c r="S6" s="52">
        <v>35</v>
      </c>
      <c r="T6" s="53">
        <v>32</v>
      </c>
      <c r="U6" s="107">
        <v>32</v>
      </c>
      <c r="V6" s="104">
        <v>2</v>
      </c>
      <c r="W6" s="123">
        <v>35</v>
      </c>
      <c r="X6" s="123">
        <v>32</v>
      </c>
      <c r="Y6" s="102">
        <v>25</v>
      </c>
      <c r="Z6" s="107"/>
      <c r="AA6" s="51"/>
      <c r="AB6" s="123"/>
      <c r="AC6" s="123"/>
      <c r="AD6" s="102"/>
      <c r="AE6" s="19">
        <f>E6+J6+O6+U6</f>
        <v>124</v>
      </c>
    </row>
    <row r="7" spans="1:31" ht="12.75" customHeight="1">
      <c r="A7" s="97">
        <v>2</v>
      </c>
      <c r="B7" s="99">
        <f t="shared" si="0"/>
        <v>115</v>
      </c>
      <c r="C7" s="40" t="s">
        <v>260</v>
      </c>
      <c r="D7" s="46" t="s">
        <v>114</v>
      </c>
      <c r="E7" s="108">
        <v>32</v>
      </c>
      <c r="F7" s="54">
        <v>2</v>
      </c>
      <c r="G7" s="55">
        <v>32</v>
      </c>
      <c r="H7" s="55">
        <v>35</v>
      </c>
      <c r="I7" s="56">
        <v>28</v>
      </c>
      <c r="J7" s="108">
        <v>21</v>
      </c>
      <c r="K7" s="65">
        <v>10</v>
      </c>
      <c r="L7" s="57">
        <v>25</v>
      </c>
      <c r="M7" s="57">
        <v>14</v>
      </c>
      <c r="N7" s="58">
        <v>22</v>
      </c>
      <c r="O7" s="108">
        <v>32</v>
      </c>
      <c r="P7" s="65">
        <v>2</v>
      </c>
      <c r="Q7" s="55">
        <v>32</v>
      </c>
      <c r="R7" s="55">
        <v>0</v>
      </c>
      <c r="S7" s="55">
        <v>30</v>
      </c>
      <c r="T7" s="56">
        <v>35</v>
      </c>
      <c r="U7" s="108">
        <v>30</v>
      </c>
      <c r="V7" s="54">
        <v>3</v>
      </c>
      <c r="W7" s="57">
        <v>32</v>
      </c>
      <c r="X7" s="57">
        <v>30</v>
      </c>
      <c r="Y7" s="58">
        <v>28</v>
      </c>
      <c r="Z7" s="108"/>
      <c r="AA7" s="54"/>
      <c r="AB7" s="57"/>
      <c r="AC7" s="57"/>
      <c r="AD7" s="58"/>
      <c r="AE7" s="19">
        <f aca="true" t="shared" si="1" ref="AE7:AE70">E7+J7+O7+U7</f>
        <v>115</v>
      </c>
    </row>
    <row r="8" spans="1:31" ht="12.75" customHeight="1">
      <c r="A8" s="97">
        <v>3</v>
      </c>
      <c r="B8" s="99">
        <f t="shared" si="0"/>
        <v>108</v>
      </c>
      <c r="C8" s="78" t="s">
        <v>261</v>
      </c>
      <c r="D8" s="46" t="s">
        <v>114</v>
      </c>
      <c r="E8" s="108">
        <v>25</v>
      </c>
      <c r="F8" s="54">
        <v>6</v>
      </c>
      <c r="G8" s="57">
        <v>25</v>
      </c>
      <c r="H8" s="57">
        <v>25</v>
      </c>
      <c r="I8" s="58">
        <v>26</v>
      </c>
      <c r="J8" s="108">
        <v>32</v>
      </c>
      <c r="K8" s="65">
        <v>2</v>
      </c>
      <c r="L8" s="55">
        <v>28</v>
      </c>
      <c r="M8" s="55">
        <v>32</v>
      </c>
      <c r="N8" s="56">
        <v>35</v>
      </c>
      <c r="O8" s="108">
        <v>25</v>
      </c>
      <c r="P8" s="54">
        <v>6</v>
      </c>
      <c r="Q8" s="55">
        <v>26</v>
      </c>
      <c r="R8" s="55">
        <v>26</v>
      </c>
      <c r="S8" s="55">
        <v>25</v>
      </c>
      <c r="T8" s="56">
        <v>26</v>
      </c>
      <c r="U8" s="108">
        <v>26</v>
      </c>
      <c r="V8" s="54">
        <v>5</v>
      </c>
      <c r="W8" s="55">
        <v>14</v>
      </c>
      <c r="X8" s="55">
        <v>26</v>
      </c>
      <c r="Y8" s="56">
        <v>30</v>
      </c>
      <c r="Z8" s="110"/>
      <c r="AA8" s="65"/>
      <c r="AB8" s="55"/>
      <c r="AC8" s="55"/>
      <c r="AD8" s="56"/>
      <c r="AE8" s="19">
        <f t="shared" si="1"/>
        <v>108</v>
      </c>
    </row>
    <row r="9" spans="1:31" ht="12.75" customHeight="1">
      <c r="A9" s="97">
        <v>4</v>
      </c>
      <c r="B9" s="99">
        <f t="shared" si="0"/>
        <v>100</v>
      </c>
      <c r="C9" s="40" t="s">
        <v>263</v>
      </c>
      <c r="D9" s="41" t="s">
        <v>114</v>
      </c>
      <c r="E9" s="108">
        <v>22</v>
      </c>
      <c r="F9" s="54">
        <v>9</v>
      </c>
      <c r="G9" s="55">
        <v>28</v>
      </c>
      <c r="H9" s="55">
        <v>21</v>
      </c>
      <c r="I9" s="56">
        <v>0</v>
      </c>
      <c r="J9" s="108">
        <v>25</v>
      </c>
      <c r="K9" s="65">
        <v>6</v>
      </c>
      <c r="L9" s="55">
        <v>0</v>
      </c>
      <c r="M9" s="55">
        <v>20</v>
      </c>
      <c r="N9" s="56">
        <v>28</v>
      </c>
      <c r="O9" s="108">
        <v>30</v>
      </c>
      <c r="P9" s="65">
        <v>3</v>
      </c>
      <c r="Q9" s="55">
        <v>28</v>
      </c>
      <c r="R9" s="55">
        <v>32</v>
      </c>
      <c r="S9" s="55">
        <v>32</v>
      </c>
      <c r="T9" s="56">
        <v>30</v>
      </c>
      <c r="U9" s="108">
        <v>23</v>
      </c>
      <c r="V9" s="54">
        <v>8</v>
      </c>
      <c r="W9" s="55">
        <v>26</v>
      </c>
      <c r="X9" s="55">
        <v>5</v>
      </c>
      <c r="Y9" s="56">
        <v>21</v>
      </c>
      <c r="Z9" s="108"/>
      <c r="AA9" s="65"/>
      <c r="AB9" s="55"/>
      <c r="AC9" s="55"/>
      <c r="AD9" s="56"/>
      <c r="AE9" s="19">
        <f t="shared" si="1"/>
        <v>100</v>
      </c>
    </row>
    <row r="10" spans="1:31" ht="12.75" customHeight="1">
      <c r="A10" s="97">
        <v>5</v>
      </c>
      <c r="B10" s="99">
        <f t="shared" si="0"/>
        <v>100</v>
      </c>
      <c r="C10" s="40" t="s">
        <v>116</v>
      </c>
      <c r="D10" s="46" t="s">
        <v>114</v>
      </c>
      <c r="E10" s="108">
        <v>26</v>
      </c>
      <c r="F10" s="54">
        <v>5</v>
      </c>
      <c r="G10" s="55">
        <v>26</v>
      </c>
      <c r="H10" s="55">
        <v>30</v>
      </c>
      <c r="I10" s="56">
        <v>0</v>
      </c>
      <c r="J10" s="108">
        <v>26</v>
      </c>
      <c r="K10" s="54">
        <v>5</v>
      </c>
      <c r="L10" s="55">
        <v>24</v>
      </c>
      <c r="M10" s="55">
        <v>26</v>
      </c>
      <c r="N10" s="56">
        <v>30</v>
      </c>
      <c r="O10" s="108">
        <v>23</v>
      </c>
      <c r="P10" s="54">
        <v>8</v>
      </c>
      <c r="Q10" s="55">
        <v>24</v>
      </c>
      <c r="R10" s="55">
        <v>23</v>
      </c>
      <c r="S10" s="55">
        <v>24</v>
      </c>
      <c r="T10" s="56">
        <v>23</v>
      </c>
      <c r="U10" s="108">
        <v>25</v>
      </c>
      <c r="V10" s="54">
        <v>6</v>
      </c>
      <c r="W10" s="57">
        <v>30</v>
      </c>
      <c r="X10" s="57">
        <v>25</v>
      </c>
      <c r="Y10" s="58">
        <v>23</v>
      </c>
      <c r="Z10" s="108"/>
      <c r="AA10" s="65"/>
      <c r="AB10" s="55"/>
      <c r="AC10" s="55"/>
      <c r="AD10" s="56"/>
      <c r="AE10" s="19">
        <f t="shared" si="1"/>
        <v>100</v>
      </c>
    </row>
    <row r="11" spans="1:31" ht="12.75" customHeight="1">
      <c r="A11" s="97">
        <v>6</v>
      </c>
      <c r="B11" s="99">
        <f t="shared" si="0"/>
        <v>89</v>
      </c>
      <c r="C11" s="40" t="s">
        <v>262</v>
      </c>
      <c r="D11" s="41" t="s">
        <v>119</v>
      </c>
      <c r="E11" s="108">
        <v>17</v>
      </c>
      <c r="F11" s="54">
        <v>14</v>
      </c>
      <c r="G11" s="55">
        <v>16</v>
      </c>
      <c r="H11" s="55">
        <v>16</v>
      </c>
      <c r="I11" s="56">
        <v>21</v>
      </c>
      <c r="J11" s="108">
        <v>35</v>
      </c>
      <c r="K11" s="65">
        <v>1</v>
      </c>
      <c r="L11" s="55">
        <v>35</v>
      </c>
      <c r="M11" s="55">
        <v>35</v>
      </c>
      <c r="N11" s="56">
        <v>26</v>
      </c>
      <c r="O11" s="108">
        <v>24</v>
      </c>
      <c r="P11" s="54">
        <v>7</v>
      </c>
      <c r="Q11" s="55">
        <v>22</v>
      </c>
      <c r="R11" s="55">
        <v>25</v>
      </c>
      <c r="S11" s="55">
        <v>23</v>
      </c>
      <c r="T11" s="56">
        <v>25</v>
      </c>
      <c r="U11" s="108">
        <v>13</v>
      </c>
      <c r="V11" s="54">
        <v>18</v>
      </c>
      <c r="W11" s="55">
        <v>22</v>
      </c>
      <c r="X11" s="55">
        <v>8</v>
      </c>
      <c r="Y11" s="56">
        <v>11</v>
      </c>
      <c r="Z11" s="108"/>
      <c r="AA11" s="54"/>
      <c r="AB11" s="55"/>
      <c r="AC11" s="55"/>
      <c r="AD11" s="56"/>
      <c r="AE11" s="19">
        <f t="shared" si="1"/>
        <v>89</v>
      </c>
    </row>
    <row r="12" spans="1:31" ht="12.75" customHeight="1">
      <c r="A12" s="97">
        <v>7</v>
      </c>
      <c r="B12" s="99">
        <f t="shared" si="0"/>
        <v>86</v>
      </c>
      <c r="C12" s="78" t="s">
        <v>264</v>
      </c>
      <c r="D12" s="46" t="s">
        <v>10</v>
      </c>
      <c r="E12" s="108">
        <v>30</v>
      </c>
      <c r="F12" s="54">
        <v>3</v>
      </c>
      <c r="G12" s="57">
        <v>30</v>
      </c>
      <c r="H12" s="57">
        <v>21</v>
      </c>
      <c r="I12" s="58">
        <v>35</v>
      </c>
      <c r="J12" s="108">
        <v>23</v>
      </c>
      <c r="K12" s="65">
        <v>8</v>
      </c>
      <c r="L12" s="55">
        <v>23</v>
      </c>
      <c r="M12" s="55">
        <v>25</v>
      </c>
      <c r="N12" s="56">
        <v>0</v>
      </c>
      <c r="O12" s="108">
        <v>22</v>
      </c>
      <c r="P12" s="65">
        <v>9</v>
      </c>
      <c r="Q12" s="57">
        <v>23</v>
      </c>
      <c r="R12" s="57">
        <v>24</v>
      </c>
      <c r="S12" s="57">
        <v>22</v>
      </c>
      <c r="T12" s="58">
        <v>22</v>
      </c>
      <c r="U12" s="108">
        <v>11</v>
      </c>
      <c r="V12" s="65">
        <v>20</v>
      </c>
      <c r="W12" s="55">
        <v>7</v>
      </c>
      <c r="X12" s="55">
        <v>21</v>
      </c>
      <c r="Y12" s="56">
        <v>0</v>
      </c>
      <c r="Z12" s="108"/>
      <c r="AA12" s="54"/>
      <c r="AB12" s="57"/>
      <c r="AC12" s="57"/>
      <c r="AD12" s="58"/>
      <c r="AE12" s="19">
        <f t="shared" si="1"/>
        <v>86</v>
      </c>
    </row>
    <row r="13" spans="1:31" ht="12.75" customHeight="1">
      <c r="A13" s="97">
        <v>8</v>
      </c>
      <c r="B13" s="99">
        <f t="shared" si="0"/>
        <v>75</v>
      </c>
      <c r="C13" s="40" t="s">
        <v>36</v>
      </c>
      <c r="D13" s="41" t="s">
        <v>114</v>
      </c>
      <c r="E13" s="108">
        <v>23</v>
      </c>
      <c r="F13" s="54">
        <v>8</v>
      </c>
      <c r="G13" s="55">
        <v>15</v>
      </c>
      <c r="H13" s="55">
        <v>26</v>
      </c>
      <c r="I13" s="56">
        <v>23</v>
      </c>
      <c r="J13" s="108">
        <v>30</v>
      </c>
      <c r="K13" s="54">
        <v>3</v>
      </c>
      <c r="L13" s="55">
        <v>30</v>
      </c>
      <c r="M13" s="55">
        <v>28</v>
      </c>
      <c r="N13" s="56">
        <v>32</v>
      </c>
      <c r="O13" s="108">
        <v>21</v>
      </c>
      <c r="P13" s="54">
        <v>10</v>
      </c>
      <c r="Q13" s="55">
        <v>20</v>
      </c>
      <c r="R13" s="55">
        <v>22</v>
      </c>
      <c r="S13" s="55">
        <v>21</v>
      </c>
      <c r="T13" s="56">
        <v>21</v>
      </c>
      <c r="U13" s="108">
        <v>1</v>
      </c>
      <c r="V13" s="54">
        <v>32</v>
      </c>
      <c r="W13" s="55">
        <v>1</v>
      </c>
      <c r="X13" s="55">
        <v>0</v>
      </c>
      <c r="Y13" s="56">
        <v>0</v>
      </c>
      <c r="Z13" s="108"/>
      <c r="AA13" s="65"/>
      <c r="AB13" s="66"/>
      <c r="AC13" s="66"/>
      <c r="AD13" s="58"/>
      <c r="AE13" s="19">
        <f t="shared" si="1"/>
        <v>75</v>
      </c>
    </row>
    <row r="14" spans="1:31" ht="12.75" customHeight="1">
      <c r="A14" s="97">
        <v>9</v>
      </c>
      <c r="B14" s="99">
        <f t="shared" si="0"/>
        <v>73</v>
      </c>
      <c r="C14" s="40" t="s">
        <v>265</v>
      </c>
      <c r="D14" s="46" t="s">
        <v>114</v>
      </c>
      <c r="E14" s="108">
        <v>18</v>
      </c>
      <c r="F14" s="54">
        <v>13</v>
      </c>
      <c r="G14" s="55">
        <v>19</v>
      </c>
      <c r="H14" s="55">
        <v>20</v>
      </c>
      <c r="I14" s="56">
        <v>17</v>
      </c>
      <c r="J14" s="108">
        <v>18</v>
      </c>
      <c r="K14" s="54">
        <v>13</v>
      </c>
      <c r="L14" s="55">
        <v>21</v>
      </c>
      <c r="M14" s="55">
        <v>19</v>
      </c>
      <c r="N14" s="56">
        <v>17</v>
      </c>
      <c r="O14" s="108">
        <v>20</v>
      </c>
      <c r="P14" s="54">
        <v>11</v>
      </c>
      <c r="Q14" s="55">
        <v>17</v>
      </c>
      <c r="R14" s="55">
        <v>21</v>
      </c>
      <c r="S14" s="55">
        <v>20</v>
      </c>
      <c r="T14" s="56">
        <v>19</v>
      </c>
      <c r="U14" s="108">
        <v>17</v>
      </c>
      <c r="V14" s="65">
        <v>14</v>
      </c>
      <c r="W14" s="55">
        <v>6</v>
      </c>
      <c r="X14" s="55">
        <v>20</v>
      </c>
      <c r="Y14" s="56">
        <v>22</v>
      </c>
      <c r="Z14" s="108"/>
      <c r="AA14" s="65"/>
      <c r="AB14" s="55"/>
      <c r="AC14" s="55"/>
      <c r="AD14" s="56"/>
      <c r="AE14" s="19">
        <f t="shared" si="1"/>
        <v>73</v>
      </c>
    </row>
    <row r="15" spans="1:31" ht="12.75" customHeight="1">
      <c r="A15" s="97">
        <v>10</v>
      </c>
      <c r="B15" s="99">
        <f t="shared" si="0"/>
        <v>60</v>
      </c>
      <c r="C15" s="40" t="s">
        <v>266</v>
      </c>
      <c r="D15" s="46" t="s">
        <v>115</v>
      </c>
      <c r="E15" s="108">
        <v>28</v>
      </c>
      <c r="F15" s="54">
        <v>4</v>
      </c>
      <c r="G15" s="55">
        <v>21</v>
      </c>
      <c r="H15" s="55">
        <v>28</v>
      </c>
      <c r="I15" s="56">
        <v>30</v>
      </c>
      <c r="J15" s="108"/>
      <c r="K15" s="65"/>
      <c r="L15" s="55"/>
      <c r="M15" s="55"/>
      <c r="N15" s="56"/>
      <c r="O15" s="108">
        <v>28</v>
      </c>
      <c r="P15" s="65">
        <v>4</v>
      </c>
      <c r="Q15" s="55">
        <v>30</v>
      </c>
      <c r="R15" s="55">
        <v>28</v>
      </c>
      <c r="S15" s="55">
        <v>28</v>
      </c>
      <c r="T15" s="56">
        <v>28</v>
      </c>
      <c r="U15" s="108">
        <v>4</v>
      </c>
      <c r="V15" s="65">
        <v>27</v>
      </c>
      <c r="W15" s="55">
        <v>0</v>
      </c>
      <c r="X15" s="55">
        <v>0</v>
      </c>
      <c r="Y15" s="56">
        <v>16</v>
      </c>
      <c r="Z15" s="108"/>
      <c r="AA15" s="65"/>
      <c r="AB15" s="55"/>
      <c r="AC15" s="55"/>
      <c r="AD15" s="56"/>
      <c r="AE15" s="19">
        <f t="shared" si="1"/>
        <v>60</v>
      </c>
    </row>
    <row r="16" spans="1:31" ht="12.75" customHeight="1">
      <c r="A16" s="97">
        <v>11</v>
      </c>
      <c r="B16" s="99">
        <f t="shared" si="0"/>
        <v>56</v>
      </c>
      <c r="C16" s="40" t="s">
        <v>268</v>
      </c>
      <c r="D16" s="46" t="s">
        <v>114</v>
      </c>
      <c r="E16" s="108">
        <v>9</v>
      </c>
      <c r="F16" s="103">
        <v>22</v>
      </c>
      <c r="G16" s="55">
        <v>23</v>
      </c>
      <c r="H16" s="55">
        <v>0</v>
      </c>
      <c r="I16" s="56">
        <v>0</v>
      </c>
      <c r="J16" s="108">
        <v>20</v>
      </c>
      <c r="K16" s="103">
        <v>11</v>
      </c>
      <c r="L16" s="55">
        <v>16</v>
      </c>
      <c r="M16" s="55">
        <v>23</v>
      </c>
      <c r="N16" s="56">
        <v>18</v>
      </c>
      <c r="O16" s="108">
        <v>12</v>
      </c>
      <c r="P16" s="103">
        <v>19</v>
      </c>
      <c r="Q16" s="55">
        <v>16</v>
      </c>
      <c r="R16" s="55">
        <v>10</v>
      </c>
      <c r="S16" s="55">
        <v>10</v>
      </c>
      <c r="T16" s="56">
        <v>15</v>
      </c>
      <c r="U16" s="108">
        <v>15</v>
      </c>
      <c r="V16" s="65">
        <v>16</v>
      </c>
      <c r="W16" s="55">
        <v>2</v>
      </c>
      <c r="X16" s="55">
        <v>16</v>
      </c>
      <c r="Y16" s="56">
        <v>19</v>
      </c>
      <c r="Z16" s="108"/>
      <c r="AA16" s="65"/>
      <c r="AB16" s="66"/>
      <c r="AC16" s="66"/>
      <c r="AD16" s="58"/>
      <c r="AE16" s="19">
        <f t="shared" si="1"/>
        <v>56</v>
      </c>
    </row>
    <row r="17" spans="1:31" ht="12.75" customHeight="1">
      <c r="A17" s="97">
        <v>12</v>
      </c>
      <c r="B17" s="99">
        <f t="shared" si="0"/>
        <v>55</v>
      </c>
      <c r="C17" s="40" t="s">
        <v>267</v>
      </c>
      <c r="D17" s="41" t="s">
        <v>114</v>
      </c>
      <c r="E17" s="108">
        <v>19</v>
      </c>
      <c r="F17" s="54">
        <v>12</v>
      </c>
      <c r="G17" s="91">
        <v>0</v>
      </c>
      <c r="H17" s="91">
        <v>19</v>
      </c>
      <c r="I17" s="92">
        <v>20</v>
      </c>
      <c r="J17" s="109">
        <v>28</v>
      </c>
      <c r="K17" s="54">
        <v>4</v>
      </c>
      <c r="L17" s="55">
        <v>32</v>
      </c>
      <c r="M17" s="55">
        <v>30</v>
      </c>
      <c r="N17" s="56">
        <v>25</v>
      </c>
      <c r="O17" s="108">
        <v>8</v>
      </c>
      <c r="P17" s="54">
        <v>23</v>
      </c>
      <c r="Q17" s="55">
        <v>5</v>
      </c>
      <c r="R17" s="55">
        <v>13</v>
      </c>
      <c r="S17" s="55">
        <v>12</v>
      </c>
      <c r="T17" s="56">
        <v>2</v>
      </c>
      <c r="U17" s="108"/>
      <c r="V17" s="54"/>
      <c r="W17" s="66"/>
      <c r="X17" s="66"/>
      <c r="Y17" s="58"/>
      <c r="Z17" s="108"/>
      <c r="AA17" s="54"/>
      <c r="AB17" s="55"/>
      <c r="AC17" s="55"/>
      <c r="AD17" s="56"/>
      <c r="AE17" s="19">
        <f t="shared" si="1"/>
        <v>55</v>
      </c>
    </row>
    <row r="18" spans="1:31" ht="12.75" customHeight="1">
      <c r="A18" s="97">
        <v>13</v>
      </c>
      <c r="B18" s="99">
        <f t="shared" si="0"/>
        <v>50</v>
      </c>
      <c r="C18" s="42" t="s">
        <v>37</v>
      </c>
      <c r="D18" s="43" t="s">
        <v>6</v>
      </c>
      <c r="E18" s="114"/>
      <c r="F18" s="54"/>
      <c r="G18" s="55"/>
      <c r="H18" s="55"/>
      <c r="I18" s="56"/>
      <c r="J18" s="108"/>
      <c r="K18" s="65"/>
      <c r="L18" s="89"/>
      <c r="M18" s="89"/>
      <c r="N18" s="90"/>
      <c r="O18" s="108">
        <v>26</v>
      </c>
      <c r="P18" s="65">
        <v>5</v>
      </c>
      <c r="Q18" s="57">
        <v>25</v>
      </c>
      <c r="R18" s="57">
        <v>30</v>
      </c>
      <c r="S18" s="57">
        <v>26</v>
      </c>
      <c r="T18" s="58">
        <v>24</v>
      </c>
      <c r="U18" s="108">
        <v>24</v>
      </c>
      <c r="V18" s="65">
        <v>7</v>
      </c>
      <c r="W18" s="55">
        <v>12</v>
      </c>
      <c r="X18" s="55">
        <v>23</v>
      </c>
      <c r="Y18" s="56">
        <v>26</v>
      </c>
      <c r="Z18" s="108"/>
      <c r="AA18" s="65"/>
      <c r="AB18" s="55"/>
      <c r="AC18" s="55"/>
      <c r="AD18" s="56"/>
      <c r="AE18" s="19">
        <f t="shared" si="1"/>
        <v>50</v>
      </c>
    </row>
    <row r="19" spans="1:31" ht="12.75" customHeight="1">
      <c r="A19" s="97">
        <v>14</v>
      </c>
      <c r="B19" s="99">
        <f t="shared" si="0"/>
        <v>48</v>
      </c>
      <c r="C19" s="40" t="s">
        <v>126</v>
      </c>
      <c r="D19" s="46" t="s">
        <v>118</v>
      </c>
      <c r="E19" s="108">
        <v>5</v>
      </c>
      <c r="F19" s="54">
        <v>26</v>
      </c>
      <c r="G19" s="55">
        <v>20</v>
      </c>
      <c r="H19" s="55">
        <v>0</v>
      </c>
      <c r="I19" s="56">
        <v>0</v>
      </c>
      <c r="J19" s="108">
        <v>19</v>
      </c>
      <c r="K19" s="54">
        <v>12</v>
      </c>
      <c r="L19" s="55">
        <v>19</v>
      </c>
      <c r="M19" s="55">
        <v>17</v>
      </c>
      <c r="N19" s="56">
        <v>21</v>
      </c>
      <c r="O19" s="108">
        <v>15</v>
      </c>
      <c r="P19" s="54">
        <v>16</v>
      </c>
      <c r="Q19" s="55">
        <v>19</v>
      </c>
      <c r="R19" s="55">
        <v>8</v>
      </c>
      <c r="S19" s="55">
        <v>18</v>
      </c>
      <c r="T19" s="56">
        <v>8</v>
      </c>
      <c r="U19" s="108">
        <v>9</v>
      </c>
      <c r="V19" s="54">
        <v>22</v>
      </c>
      <c r="W19" s="66">
        <v>13</v>
      </c>
      <c r="X19" s="66">
        <v>10</v>
      </c>
      <c r="Y19" s="58">
        <v>13</v>
      </c>
      <c r="Z19" s="108"/>
      <c r="AA19" s="54"/>
      <c r="AB19" s="66"/>
      <c r="AC19" s="66"/>
      <c r="AD19" s="58"/>
      <c r="AE19" s="19">
        <f t="shared" si="1"/>
        <v>48</v>
      </c>
    </row>
    <row r="20" spans="1:31" ht="12.75" customHeight="1">
      <c r="A20" s="97">
        <v>15</v>
      </c>
      <c r="B20" s="99">
        <f t="shared" si="0"/>
        <v>47</v>
      </c>
      <c r="C20" s="78" t="s">
        <v>120</v>
      </c>
      <c r="D20" s="46" t="s">
        <v>121</v>
      </c>
      <c r="E20" s="108">
        <v>14</v>
      </c>
      <c r="F20" s="54">
        <v>17</v>
      </c>
      <c r="G20" s="57">
        <v>8</v>
      </c>
      <c r="H20" s="57">
        <v>17</v>
      </c>
      <c r="I20" s="58">
        <v>16</v>
      </c>
      <c r="J20" s="108">
        <v>8</v>
      </c>
      <c r="K20" s="65">
        <v>23</v>
      </c>
      <c r="L20" s="55">
        <v>3</v>
      </c>
      <c r="M20" s="55">
        <v>10</v>
      </c>
      <c r="N20" s="56">
        <v>10</v>
      </c>
      <c r="O20" s="108">
        <v>11</v>
      </c>
      <c r="P20" s="65">
        <v>20</v>
      </c>
      <c r="Q20" s="55">
        <v>6</v>
      </c>
      <c r="R20" s="55">
        <v>11</v>
      </c>
      <c r="S20" s="55">
        <v>14</v>
      </c>
      <c r="T20" s="56">
        <v>11</v>
      </c>
      <c r="U20" s="108">
        <v>14</v>
      </c>
      <c r="V20" s="65">
        <v>17</v>
      </c>
      <c r="W20" s="55">
        <v>17</v>
      </c>
      <c r="X20" s="55">
        <v>15</v>
      </c>
      <c r="Y20" s="56">
        <v>17</v>
      </c>
      <c r="Z20" s="108"/>
      <c r="AA20" s="54"/>
      <c r="AB20" s="66"/>
      <c r="AC20" s="66"/>
      <c r="AD20" s="67"/>
      <c r="AE20" s="19">
        <f t="shared" si="1"/>
        <v>47</v>
      </c>
    </row>
    <row r="21" spans="1:31" ht="12.75" customHeight="1">
      <c r="A21" s="97">
        <v>16</v>
      </c>
      <c r="B21" s="99">
        <f t="shared" si="0"/>
        <v>43</v>
      </c>
      <c r="C21" s="40" t="s">
        <v>270</v>
      </c>
      <c r="D21" s="46" t="s">
        <v>148</v>
      </c>
      <c r="E21" s="108"/>
      <c r="F21" s="54"/>
      <c r="G21" s="55"/>
      <c r="H21" s="55"/>
      <c r="I21" s="56"/>
      <c r="J21" s="108">
        <v>11</v>
      </c>
      <c r="K21" s="54">
        <v>20</v>
      </c>
      <c r="L21" s="55">
        <v>13</v>
      </c>
      <c r="M21" s="55">
        <v>16</v>
      </c>
      <c r="N21" s="56">
        <v>12</v>
      </c>
      <c r="O21" s="108">
        <v>16</v>
      </c>
      <c r="P21" s="54">
        <v>15</v>
      </c>
      <c r="Q21" s="55">
        <v>13</v>
      </c>
      <c r="R21" s="55">
        <v>17</v>
      </c>
      <c r="S21" s="55">
        <v>8</v>
      </c>
      <c r="T21" s="56">
        <v>16</v>
      </c>
      <c r="U21" s="108">
        <v>16</v>
      </c>
      <c r="V21" s="54">
        <v>15</v>
      </c>
      <c r="W21" s="55">
        <v>21</v>
      </c>
      <c r="X21" s="55">
        <v>14</v>
      </c>
      <c r="Y21" s="56">
        <v>18</v>
      </c>
      <c r="Z21" s="108"/>
      <c r="AA21" s="65"/>
      <c r="AB21" s="55"/>
      <c r="AC21" s="55"/>
      <c r="AD21" s="56"/>
      <c r="AE21" s="19">
        <f t="shared" si="1"/>
        <v>43</v>
      </c>
    </row>
    <row r="22" spans="1:31" ht="12.75" customHeight="1">
      <c r="A22" s="97">
        <v>17</v>
      </c>
      <c r="B22" s="99">
        <f t="shared" si="0"/>
        <v>40</v>
      </c>
      <c r="C22" s="40" t="s">
        <v>117</v>
      </c>
      <c r="D22" s="46" t="s">
        <v>118</v>
      </c>
      <c r="E22" s="108">
        <v>21</v>
      </c>
      <c r="F22" s="54">
        <v>10</v>
      </c>
      <c r="G22" s="55">
        <v>24</v>
      </c>
      <c r="H22" s="55">
        <v>23</v>
      </c>
      <c r="I22" s="56">
        <v>24</v>
      </c>
      <c r="J22" s="108"/>
      <c r="K22" s="54"/>
      <c r="L22" s="55"/>
      <c r="M22" s="55"/>
      <c r="N22" s="56"/>
      <c r="O22" s="108">
        <v>19</v>
      </c>
      <c r="P22" s="54">
        <v>12</v>
      </c>
      <c r="Q22" s="55">
        <v>14</v>
      </c>
      <c r="R22" s="55">
        <v>19</v>
      </c>
      <c r="S22" s="55">
        <v>19</v>
      </c>
      <c r="T22" s="56">
        <v>20</v>
      </c>
      <c r="U22" s="108"/>
      <c r="V22" s="65"/>
      <c r="W22" s="55"/>
      <c r="X22" s="55"/>
      <c r="Y22" s="56"/>
      <c r="Z22" s="110"/>
      <c r="AA22" s="65"/>
      <c r="AB22" s="55"/>
      <c r="AC22" s="55"/>
      <c r="AD22" s="56"/>
      <c r="AE22" s="19">
        <f t="shared" si="1"/>
        <v>40</v>
      </c>
    </row>
    <row r="23" spans="1:31" ht="12.75" customHeight="1">
      <c r="A23" s="97">
        <v>18</v>
      </c>
      <c r="B23" s="99">
        <f t="shared" si="0"/>
        <v>37</v>
      </c>
      <c r="C23" s="42" t="s">
        <v>275</v>
      </c>
      <c r="D23" s="43" t="s">
        <v>6</v>
      </c>
      <c r="E23" s="114"/>
      <c r="F23" s="54"/>
      <c r="G23" s="55"/>
      <c r="H23" s="55"/>
      <c r="I23" s="56"/>
      <c r="J23" s="108"/>
      <c r="K23" s="65"/>
      <c r="L23" s="89"/>
      <c r="M23" s="89"/>
      <c r="N23" s="90"/>
      <c r="O23" s="108">
        <v>17</v>
      </c>
      <c r="P23" s="65">
        <v>14</v>
      </c>
      <c r="Q23" s="57">
        <v>15</v>
      </c>
      <c r="R23" s="57">
        <v>18</v>
      </c>
      <c r="S23" s="57">
        <v>15</v>
      </c>
      <c r="T23" s="58">
        <v>17</v>
      </c>
      <c r="U23" s="108">
        <v>20</v>
      </c>
      <c r="V23" s="54">
        <v>11</v>
      </c>
      <c r="W23" s="55">
        <v>28</v>
      </c>
      <c r="X23" s="55">
        <v>17</v>
      </c>
      <c r="Y23" s="56">
        <v>7</v>
      </c>
      <c r="Z23" s="108"/>
      <c r="AA23" s="54"/>
      <c r="AB23" s="55"/>
      <c r="AC23" s="55"/>
      <c r="AD23" s="56"/>
      <c r="AE23" s="19">
        <f t="shared" si="1"/>
        <v>37</v>
      </c>
    </row>
    <row r="24" spans="1:31" ht="12.75" customHeight="1">
      <c r="A24" s="97">
        <v>19</v>
      </c>
      <c r="B24" s="99">
        <f t="shared" si="0"/>
        <v>35</v>
      </c>
      <c r="C24" s="40" t="s">
        <v>178</v>
      </c>
      <c r="D24" s="41" t="s">
        <v>298</v>
      </c>
      <c r="E24" s="108"/>
      <c r="F24" s="54"/>
      <c r="G24" s="55"/>
      <c r="H24" s="55"/>
      <c r="I24" s="56"/>
      <c r="J24" s="108"/>
      <c r="K24" s="65"/>
      <c r="L24" s="55"/>
      <c r="M24" s="55"/>
      <c r="N24" s="56"/>
      <c r="O24" s="108"/>
      <c r="P24" s="54"/>
      <c r="Q24" s="55"/>
      <c r="R24" s="55"/>
      <c r="S24" s="55"/>
      <c r="T24" s="56"/>
      <c r="U24" s="108">
        <v>35</v>
      </c>
      <c r="V24" s="54">
        <v>1</v>
      </c>
      <c r="W24" s="55">
        <v>20</v>
      </c>
      <c r="X24" s="55">
        <v>35</v>
      </c>
      <c r="Y24" s="56">
        <v>35</v>
      </c>
      <c r="Z24" s="108"/>
      <c r="AA24" s="65"/>
      <c r="AB24" s="55"/>
      <c r="AC24" s="55"/>
      <c r="AD24" s="56"/>
      <c r="AE24" s="19">
        <f t="shared" si="1"/>
        <v>35</v>
      </c>
    </row>
    <row r="25" spans="1:31" ht="12.75" customHeight="1">
      <c r="A25" s="97">
        <v>20</v>
      </c>
      <c r="B25" s="99">
        <f t="shared" si="0"/>
        <v>34</v>
      </c>
      <c r="C25" s="40" t="s">
        <v>269</v>
      </c>
      <c r="D25" s="46" t="s">
        <v>124</v>
      </c>
      <c r="E25" s="108">
        <v>7</v>
      </c>
      <c r="F25" s="54">
        <v>24</v>
      </c>
      <c r="G25" s="55">
        <v>11</v>
      </c>
      <c r="H25" s="55">
        <v>10</v>
      </c>
      <c r="I25" s="56">
        <v>10</v>
      </c>
      <c r="J25" s="108">
        <v>24</v>
      </c>
      <c r="K25" s="54">
        <v>7</v>
      </c>
      <c r="L25" s="55">
        <v>26</v>
      </c>
      <c r="M25" s="55">
        <v>22</v>
      </c>
      <c r="N25" s="56">
        <v>19</v>
      </c>
      <c r="O25" s="108">
        <v>3</v>
      </c>
      <c r="P25" s="54">
        <v>28</v>
      </c>
      <c r="Q25" s="55">
        <v>2</v>
      </c>
      <c r="R25" s="55">
        <v>2</v>
      </c>
      <c r="S25" s="55">
        <v>4</v>
      </c>
      <c r="T25" s="56">
        <v>7</v>
      </c>
      <c r="U25" s="108"/>
      <c r="V25" s="65"/>
      <c r="W25" s="66"/>
      <c r="X25" s="66"/>
      <c r="Y25" s="67"/>
      <c r="Z25" s="108"/>
      <c r="AA25" s="54"/>
      <c r="AB25" s="55"/>
      <c r="AC25" s="55"/>
      <c r="AD25" s="56"/>
      <c r="AE25" s="19">
        <f t="shared" si="1"/>
        <v>34</v>
      </c>
    </row>
    <row r="26" spans="1:31" ht="12.75" customHeight="1">
      <c r="A26" s="97">
        <v>21</v>
      </c>
      <c r="B26" s="99">
        <f t="shared" si="0"/>
        <v>28</v>
      </c>
      <c r="C26" s="40" t="s">
        <v>271</v>
      </c>
      <c r="D26" s="41" t="s">
        <v>114</v>
      </c>
      <c r="E26" s="108">
        <v>12</v>
      </c>
      <c r="F26" s="103">
        <v>19</v>
      </c>
      <c r="G26" s="55">
        <v>6</v>
      </c>
      <c r="H26" s="55">
        <v>12</v>
      </c>
      <c r="I26" s="56">
        <v>14</v>
      </c>
      <c r="J26" s="108">
        <v>15</v>
      </c>
      <c r="K26" s="103">
        <v>16</v>
      </c>
      <c r="L26" s="55">
        <v>11</v>
      </c>
      <c r="M26" s="55">
        <v>9</v>
      </c>
      <c r="N26" s="56">
        <v>24</v>
      </c>
      <c r="O26" s="108"/>
      <c r="P26" s="103"/>
      <c r="Q26" s="55"/>
      <c r="R26" s="55"/>
      <c r="S26" s="55"/>
      <c r="T26" s="56"/>
      <c r="U26" s="108">
        <v>1</v>
      </c>
      <c r="V26" s="65">
        <v>30</v>
      </c>
      <c r="W26" s="55">
        <v>1</v>
      </c>
      <c r="X26" s="55">
        <v>1</v>
      </c>
      <c r="Y26" s="56">
        <v>10</v>
      </c>
      <c r="Z26" s="108"/>
      <c r="AA26" s="65"/>
      <c r="AB26" s="55"/>
      <c r="AC26" s="55"/>
      <c r="AD26" s="56"/>
      <c r="AE26" s="19">
        <f t="shared" si="1"/>
        <v>28</v>
      </c>
    </row>
    <row r="27" spans="1:31" ht="12.75" customHeight="1">
      <c r="A27" s="97">
        <v>22</v>
      </c>
      <c r="B27" s="99">
        <f t="shared" si="0"/>
        <v>28</v>
      </c>
      <c r="C27" s="40" t="s">
        <v>122</v>
      </c>
      <c r="D27" s="46" t="s">
        <v>114</v>
      </c>
      <c r="E27" s="108">
        <v>13</v>
      </c>
      <c r="F27" s="103">
        <v>18</v>
      </c>
      <c r="G27" s="55">
        <v>7</v>
      </c>
      <c r="H27" s="55">
        <v>13</v>
      </c>
      <c r="I27" s="56">
        <v>15</v>
      </c>
      <c r="J27" s="108">
        <v>13</v>
      </c>
      <c r="K27" s="103">
        <v>18</v>
      </c>
      <c r="L27" s="55">
        <v>8</v>
      </c>
      <c r="M27" s="55">
        <v>13</v>
      </c>
      <c r="N27" s="56">
        <v>20</v>
      </c>
      <c r="O27" s="108"/>
      <c r="P27" s="103"/>
      <c r="Q27" s="55"/>
      <c r="R27" s="55"/>
      <c r="S27" s="55"/>
      <c r="T27" s="56"/>
      <c r="U27" s="108">
        <v>2</v>
      </c>
      <c r="V27" s="54">
        <v>29</v>
      </c>
      <c r="W27" s="55">
        <v>5</v>
      </c>
      <c r="X27" s="55">
        <v>3</v>
      </c>
      <c r="Y27" s="56">
        <v>8</v>
      </c>
      <c r="Z27" s="108"/>
      <c r="AA27" s="54"/>
      <c r="AB27" s="55"/>
      <c r="AC27" s="55"/>
      <c r="AD27" s="56"/>
      <c r="AE27" s="19">
        <f t="shared" si="1"/>
        <v>28</v>
      </c>
    </row>
    <row r="28" spans="1:31" ht="12.75" customHeight="1">
      <c r="A28" s="97">
        <v>23</v>
      </c>
      <c r="B28" s="99">
        <f t="shared" si="0"/>
        <v>28</v>
      </c>
      <c r="C28" s="40" t="s">
        <v>274</v>
      </c>
      <c r="D28" s="46" t="s">
        <v>115</v>
      </c>
      <c r="E28" s="108">
        <v>20</v>
      </c>
      <c r="F28" s="54">
        <v>11</v>
      </c>
      <c r="G28" s="55">
        <v>22</v>
      </c>
      <c r="H28" s="55">
        <v>22</v>
      </c>
      <c r="I28" s="56">
        <v>22</v>
      </c>
      <c r="J28" s="108"/>
      <c r="K28" s="54"/>
      <c r="L28" s="57"/>
      <c r="M28" s="57"/>
      <c r="N28" s="58"/>
      <c r="O28" s="108"/>
      <c r="P28" s="65"/>
      <c r="Q28" s="55"/>
      <c r="R28" s="55"/>
      <c r="S28" s="55"/>
      <c r="T28" s="56"/>
      <c r="U28" s="108">
        <v>8</v>
      </c>
      <c r="V28" s="54">
        <v>23</v>
      </c>
      <c r="W28" s="66">
        <v>9</v>
      </c>
      <c r="X28" s="66">
        <v>11</v>
      </c>
      <c r="Y28" s="67">
        <v>14</v>
      </c>
      <c r="Z28" s="108"/>
      <c r="AA28" s="65"/>
      <c r="AB28" s="66"/>
      <c r="AC28" s="66"/>
      <c r="AD28" s="67"/>
      <c r="AE28" s="19">
        <f t="shared" si="1"/>
        <v>28</v>
      </c>
    </row>
    <row r="29" spans="1:31" ht="12.75" customHeight="1">
      <c r="A29" s="97">
        <v>24</v>
      </c>
      <c r="B29" s="99">
        <f t="shared" si="0"/>
        <v>28</v>
      </c>
      <c r="C29" s="40" t="s">
        <v>301</v>
      </c>
      <c r="D29" s="41" t="s">
        <v>148</v>
      </c>
      <c r="E29" s="108"/>
      <c r="F29" s="54"/>
      <c r="G29" s="55"/>
      <c r="H29" s="55"/>
      <c r="I29" s="56"/>
      <c r="J29" s="108"/>
      <c r="K29" s="65"/>
      <c r="L29" s="55"/>
      <c r="M29" s="55"/>
      <c r="N29" s="56"/>
      <c r="O29" s="108"/>
      <c r="P29" s="54"/>
      <c r="Q29" s="55"/>
      <c r="R29" s="55"/>
      <c r="S29" s="55"/>
      <c r="T29" s="56"/>
      <c r="U29" s="108">
        <v>28</v>
      </c>
      <c r="V29" s="54">
        <v>4</v>
      </c>
      <c r="W29" s="55">
        <v>10</v>
      </c>
      <c r="X29" s="55">
        <v>24</v>
      </c>
      <c r="Y29" s="56">
        <v>32</v>
      </c>
      <c r="Z29" s="108"/>
      <c r="AA29" s="54"/>
      <c r="AB29" s="55"/>
      <c r="AC29" s="55"/>
      <c r="AD29" s="56"/>
      <c r="AE29" s="19">
        <f t="shared" si="1"/>
        <v>28</v>
      </c>
    </row>
    <row r="30" spans="1:31" ht="12.75" customHeight="1">
      <c r="A30" s="97">
        <v>25</v>
      </c>
      <c r="B30" s="99">
        <f t="shared" si="0"/>
        <v>25</v>
      </c>
      <c r="C30" s="40" t="s">
        <v>51</v>
      </c>
      <c r="D30" s="41" t="s">
        <v>147</v>
      </c>
      <c r="E30" s="108"/>
      <c r="F30" s="103"/>
      <c r="G30" s="55"/>
      <c r="H30" s="55"/>
      <c r="I30" s="56"/>
      <c r="J30" s="108">
        <v>17</v>
      </c>
      <c r="K30" s="103">
        <v>14</v>
      </c>
      <c r="L30" s="55">
        <v>20</v>
      </c>
      <c r="M30" s="55">
        <v>18</v>
      </c>
      <c r="N30" s="56">
        <v>14</v>
      </c>
      <c r="O30" s="108">
        <v>1</v>
      </c>
      <c r="P30" s="103">
        <v>34</v>
      </c>
      <c r="Q30" s="55">
        <v>1</v>
      </c>
      <c r="R30" s="55">
        <v>1</v>
      </c>
      <c r="S30" s="55">
        <v>1</v>
      </c>
      <c r="T30" s="56">
        <v>3</v>
      </c>
      <c r="U30" s="108">
        <v>7</v>
      </c>
      <c r="V30" s="65">
        <v>24</v>
      </c>
      <c r="W30" s="55">
        <v>19</v>
      </c>
      <c r="X30" s="55">
        <v>4</v>
      </c>
      <c r="Y30" s="56">
        <v>5</v>
      </c>
      <c r="Z30" s="110"/>
      <c r="AA30" s="65"/>
      <c r="AB30" s="55"/>
      <c r="AC30" s="55"/>
      <c r="AD30" s="56"/>
      <c r="AE30" s="19">
        <f t="shared" si="1"/>
        <v>25</v>
      </c>
    </row>
    <row r="31" spans="1:31" ht="12.75" customHeight="1">
      <c r="A31" s="97">
        <v>26</v>
      </c>
      <c r="B31" s="99">
        <f t="shared" si="0"/>
        <v>24</v>
      </c>
      <c r="C31" s="40" t="s">
        <v>272</v>
      </c>
      <c r="D31" s="46" t="s">
        <v>114</v>
      </c>
      <c r="E31" s="108">
        <v>24</v>
      </c>
      <c r="F31" s="54">
        <v>7</v>
      </c>
      <c r="G31" s="55">
        <v>12</v>
      </c>
      <c r="H31" s="55">
        <v>24</v>
      </c>
      <c r="I31" s="56">
        <v>25</v>
      </c>
      <c r="J31" s="108"/>
      <c r="K31" s="65"/>
      <c r="L31" s="55"/>
      <c r="M31" s="55"/>
      <c r="N31" s="56"/>
      <c r="O31" s="108"/>
      <c r="P31" s="65"/>
      <c r="Q31" s="55"/>
      <c r="R31" s="55"/>
      <c r="S31" s="55"/>
      <c r="T31" s="56"/>
      <c r="U31" s="108"/>
      <c r="V31" s="65"/>
      <c r="W31" s="55"/>
      <c r="X31" s="55"/>
      <c r="Y31" s="56"/>
      <c r="Z31" s="108"/>
      <c r="AA31" s="65"/>
      <c r="AB31" s="55"/>
      <c r="AC31" s="55"/>
      <c r="AD31" s="56"/>
      <c r="AE31" s="19">
        <f t="shared" si="1"/>
        <v>24</v>
      </c>
    </row>
    <row r="32" spans="1:31" ht="12.75" customHeight="1">
      <c r="A32" s="97">
        <v>27</v>
      </c>
      <c r="B32" s="99">
        <f t="shared" si="0"/>
        <v>22</v>
      </c>
      <c r="C32" s="40" t="s">
        <v>273</v>
      </c>
      <c r="D32" s="46" t="s">
        <v>114</v>
      </c>
      <c r="E32" s="108">
        <v>1</v>
      </c>
      <c r="F32" s="54">
        <v>32</v>
      </c>
      <c r="G32" s="55">
        <v>0</v>
      </c>
      <c r="H32" s="55">
        <v>0</v>
      </c>
      <c r="I32" s="56">
        <v>0</v>
      </c>
      <c r="J32" s="108">
        <v>12</v>
      </c>
      <c r="K32" s="65">
        <v>19</v>
      </c>
      <c r="L32" s="55">
        <v>17</v>
      </c>
      <c r="M32" s="55">
        <v>15</v>
      </c>
      <c r="N32" s="56">
        <v>15</v>
      </c>
      <c r="O32" s="108">
        <v>9</v>
      </c>
      <c r="P32" s="65">
        <v>22</v>
      </c>
      <c r="Q32" s="55">
        <v>9</v>
      </c>
      <c r="R32" s="55">
        <v>12</v>
      </c>
      <c r="S32" s="55">
        <v>11</v>
      </c>
      <c r="T32" s="56">
        <v>12</v>
      </c>
      <c r="U32" s="108"/>
      <c r="V32" s="65"/>
      <c r="W32" s="55"/>
      <c r="X32" s="55"/>
      <c r="Y32" s="56"/>
      <c r="Z32" s="108"/>
      <c r="AA32" s="54"/>
      <c r="AB32" s="55"/>
      <c r="AC32" s="55"/>
      <c r="AD32" s="56"/>
      <c r="AE32" s="19">
        <f t="shared" si="1"/>
        <v>22</v>
      </c>
    </row>
    <row r="33" spans="1:31" ht="12.75" customHeight="1">
      <c r="A33" s="97">
        <v>28</v>
      </c>
      <c r="B33" s="99">
        <f t="shared" si="0"/>
        <v>22</v>
      </c>
      <c r="C33" s="40" t="s">
        <v>305</v>
      </c>
      <c r="D33" s="41" t="s">
        <v>6</v>
      </c>
      <c r="E33" s="108"/>
      <c r="F33" s="54"/>
      <c r="G33" s="55"/>
      <c r="H33" s="55"/>
      <c r="I33" s="56"/>
      <c r="J33" s="108"/>
      <c r="K33" s="65"/>
      <c r="L33" s="55"/>
      <c r="M33" s="55"/>
      <c r="N33" s="56"/>
      <c r="O33" s="108"/>
      <c r="P33" s="54"/>
      <c r="Q33" s="55"/>
      <c r="R33" s="55"/>
      <c r="S33" s="55"/>
      <c r="T33" s="56"/>
      <c r="U33" s="108">
        <v>22</v>
      </c>
      <c r="V33" s="54">
        <v>9</v>
      </c>
      <c r="W33" s="55">
        <v>18</v>
      </c>
      <c r="X33" s="55">
        <v>28</v>
      </c>
      <c r="Y33" s="56">
        <v>0</v>
      </c>
      <c r="Z33" s="108"/>
      <c r="AA33" s="65"/>
      <c r="AB33" s="55"/>
      <c r="AC33" s="55"/>
      <c r="AD33" s="56"/>
      <c r="AE33" s="19">
        <f t="shared" si="1"/>
        <v>22</v>
      </c>
    </row>
    <row r="34" spans="1:31" ht="12.75" customHeight="1">
      <c r="A34" s="97">
        <v>29</v>
      </c>
      <c r="B34" s="99">
        <f t="shared" si="0"/>
        <v>21</v>
      </c>
      <c r="C34" s="40" t="s">
        <v>303</v>
      </c>
      <c r="D34" s="41" t="s">
        <v>298</v>
      </c>
      <c r="E34" s="108"/>
      <c r="F34" s="54"/>
      <c r="G34" s="55"/>
      <c r="H34" s="55"/>
      <c r="I34" s="56"/>
      <c r="J34" s="108"/>
      <c r="K34" s="65"/>
      <c r="L34" s="55"/>
      <c r="M34" s="55"/>
      <c r="N34" s="56"/>
      <c r="O34" s="108"/>
      <c r="P34" s="54"/>
      <c r="Q34" s="55"/>
      <c r="R34" s="55"/>
      <c r="S34" s="55"/>
      <c r="T34" s="56"/>
      <c r="U34" s="108">
        <v>21</v>
      </c>
      <c r="V34" s="54">
        <v>10</v>
      </c>
      <c r="W34" s="55">
        <v>16</v>
      </c>
      <c r="X34" s="55">
        <v>22</v>
      </c>
      <c r="Y34" s="56">
        <v>24</v>
      </c>
      <c r="Z34" s="108"/>
      <c r="AA34" s="65"/>
      <c r="AB34" s="55"/>
      <c r="AC34" s="55"/>
      <c r="AD34" s="56"/>
      <c r="AE34" s="19">
        <f t="shared" si="1"/>
        <v>21</v>
      </c>
    </row>
    <row r="35" spans="1:31" ht="12.75" customHeight="1">
      <c r="A35" s="97">
        <v>30</v>
      </c>
      <c r="B35" s="99">
        <f t="shared" si="0"/>
        <v>20</v>
      </c>
      <c r="C35" s="42" t="s">
        <v>33</v>
      </c>
      <c r="D35" s="43" t="s">
        <v>6</v>
      </c>
      <c r="E35" s="114"/>
      <c r="F35" s="54"/>
      <c r="G35" s="55"/>
      <c r="H35" s="55"/>
      <c r="I35" s="56"/>
      <c r="J35" s="108"/>
      <c r="K35" s="65"/>
      <c r="L35" s="89"/>
      <c r="M35" s="89"/>
      <c r="N35" s="90"/>
      <c r="O35" s="108">
        <v>10</v>
      </c>
      <c r="P35" s="65">
        <v>21</v>
      </c>
      <c r="Q35" s="57">
        <v>21</v>
      </c>
      <c r="R35" s="57">
        <v>14</v>
      </c>
      <c r="S35" s="57">
        <v>0</v>
      </c>
      <c r="T35" s="58">
        <v>0</v>
      </c>
      <c r="U35" s="108">
        <v>10</v>
      </c>
      <c r="V35" s="54">
        <v>21</v>
      </c>
      <c r="W35" s="55">
        <v>15</v>
      </c>
      <c r="X35" s="55">
        <v>7</v>
      </c>
      <c r="Y35" s="56">
        <v>12</v>
      </c>
      <c r="Z35" s="108"/>
      <c r="AA35" s="65"/>
      <c r="AB35" s="55"/>
      <c r="AC35" s="55"/>
      <c r="AD35" s="56"/>
      <c r="AE35" s="19">
        <f t="shared" si="1"/>
        <v>20</v>
      </c>
    </row>
    <row r="36" spans="1:31" ht="12.75" customHeight="1">
      <c r="A36" s="97">
        <v>31</v>
      </c>
      <c r="B36" s="99">
        <f t="shared" si="0"/>
        <v>19</v>
      </c>
      <c r="C36" s="40" t="s">
        <v>304</v>
      </c>
      <c r="D36" s="41" t="s">
        <v>6</v>
      </c>
      <c r="E36" s="108"/>
      <c r="F36" s="54"/>
      <c r="G36" s="55"/>
      <c r="H36" s="55"/>
      <c r="I36" s="56"/>
      <c r="J36" s="108"/>
      <c r="K36" s="65"/>
      <c r="L36" s="55"/>
      <c r="M36" s="55"/>
      <c r="N36" s="56"/>
      <c r="O36" s="108"/>
      <c r="P36" s="54"/>
      <c r="Q36" s="55"/>
      <c r="R36" s="55"/>
      <c r="S36" s="55"/>
      <c r="T36" s="56"/>
      <c r="U36" s="108">
        <v>19</v>
      </c>
      <c r="V36" s="54">
        <v>12</v>
      </c>
      <c r="W36" s="55">
        <v>25</v>
      </c>
      <c r="X36" s="55">
        <v>18</v>
      </c>
      <c r="Y36" s="56">
        <v>20</v>
      </c>
      <c r="Z36" s="108"/>
      <c r="AA36" s="65"/>
      <c r="AB36" s="55"/>
      <c r="AC36" s="55"/>
      <c r="AD36" s="56"/>
      <c r="AE36" s="19">
        <f t="shared" si="1"/>
        <v>19</v>
      </c>
    </row>
    <row r="37" spans="1:31" ht="12.75" customHeight="1">
      <c r="A37" s="97">
        <v>32</v>
      </c>
      <c r="B37" s="99">
        <f t="shared" si="0"/>
        <v>18</v>
      </c>
      <c r="C37" s="40" t="s">
        <v>299</v>
      </c>
      <c r="D37" s="41" t="s">
        <v>298</v>
      </c>
      <c r="E37" s="108"/>
      <c r="F37" s="54"/>
      <c r="G37" s="55"/>
      <c r="H37" s="55"/>
      <c r="I37" s="56"/>
      <c r="J37" s="108"/>
      <c r="K37" s="65"/>
      <c r="L37" s="55"/>
      <c r="M37" s="55"/>
      <c r="N37" s="56"/>
      <c r="O37" s="108"/>
      <c r="P37" s="54"/>
      <c r="Q37" s="55"/>
      <c r="R37" s="55"/>
      <c r="S37" s="55"/>
      <c r="T37" s="56"/>
      <c r="U37" s="108">
        <v>18</v>
      </c>
      <c r="V37" s="54">
        <v>13</v>
      </c>
      <c r="W37" s="55">
        <v>24</v>
      </c>
      <c r="X37" s="55">
        <v>19</v>
      </c>
      <c r="Y37" s="56">
        <v>0</v>
      </c>
      <c r="Z37" s="108"/>
      <c r="AA37" s="54"/>
      <c r="AB37" s="55"/>
      <c r="AC37" s="55"/>
      <c r="AD37" s="56"/>
      <c r="AE37" s="19">
        <f t="shared" si="1"/>
        <v>18</v>
      </c>
    </row>
    <row r="38" spans="1:31" ht="12.75" customHeight="1">
      <c r="A38" s="97">
        <v>33</v>
      </c>
      <c r="B38" s="99">
        <f aca="true" t="shared" si="2" ref="B38:B71">SUM(E38,J38,O38,U38,Z38)</f>
        <v>18</v>
      </c>
      <c r="C38" s="42" t="s">
        <v>38</v>
      </c>
      <c r="D38" s="43" t="s">
        <v>11</v>
      </c>
      <c r="E38" s="114"/>
      <c r="F38" s="54"/>
      <c r="G38" s="55"/>
      <c r="H38" s="55"/>
      <c r="I38" s="56"/>
      <c r="J38" s="108"/>
      <c r="K38" s="65"/>
      <c r="L38" s="89"/>
      <c r="M38" s="89"/>
      <c r="N38" s="90"/>
      <c r="O38" s="108">
        <v>18</v>
      </c>
      <c r="P38" s="65">
        <v>13</v>
      </c>
      <c r="Q38" s="57">
        <v>18</v>
      </c>
      <c r="R38" s="57">
        <v>20</v>
      </c>
      <c r="S38" s="57">
        <v>16</v>
      </c>
      <c r="T38" s="58">
        <v>18</v>
      </c>
      <c r="U38" s="108"/>
      <c r="V38" s="65"/>
      <c r="W38" s="55"/>
      <c r="X38" s="55"/>
      <c r="Y38" s="56"/>
      <c r="Z38" s="108"/>
      <c r="AA38" s="54"/>
      <c r="AB38" s="55"/>
      <c r="AC38" s="55"/>
      <c r="AD38" s="56"/>
      <c r="AE38" s="19">
        <f t="shared" si="1"/>
        <v>18</v>
      </c>
    </row>
    <row r="39" spans="1:31" ht="12.75" customHeight="1">
      <c r="A39" s="97">
        <v>34</v>
      </c>
      <c r="B39" s="99">
        <f t="shared" si="2"/>
        <v>16</v>
      </c>
      <c r="C39" s="40" t="s">
        <v>52</v>
      </c>
      <c r="D39" s="41" t="s">
        <v>6</v>
      </c>
      <c r="E39" s="108"/>
      <c r="F39" s="54"/>
      <c r="G39" s="55"/>
      <c r="H39" s="55"/>
      <c r="I39" s="56"/>
      <c r="J39" s="108">
        <v>16</v>
      </c>
      <c r="K39" s="54">
        <v>15</v>
      </c>
      <c r="L39" s="55">
        <v>15</v>
      </c>
      <c r="M39" s="55">
        <v>21</v>
      </c>
      <c r="N39" s="56">
        <v>13</v>
      </c>
      <c r="O39" s="108"/>
      <c r="P39" s="54"/>
      <c r="Q39" s="55"/>
      <c r="R39" s="55"/>
      <c r="S39" s="55"/>
      <c r="T39" s="56"/>
      <c r="U39" s="108"/>
      <c r="V39" s="65"/>
      <c r="W39" s="55"/>
      <c r="X39" s="55"/>
      <c r="Y39" s="56"/>
      <c r="Z39" s="108"/>
      <c r="AA39" s="65"/>
      <c r="AB39" s="55"/>
      <c r="AC39" s="55"/>
      <c r="AD39" s="56"/>
      <c r="AE39" s="19">
        <f t="shared" si="1"/>
        <v>16</v>
      </c>
    </row>
    <row r="40" spans="1:31" ht="12.75" customHeight="1">
      <c r="A40" s="97">
        <v>35</v>
      </c>
      <c r="B40" s="99">
        <f t="shared" si="2"/>
        <v>16</v>
      </c>
      <c r="C40" s="40" t="s">
        <v>276</v>
      </c>
      <c r="D40" s="46" t="s">
        <v>114</v>
      </c>
      <c r="E40" s="108">
        <v>16</v>
      </c>
      <c r="F40" s="54">
        <v>15</v>
      </c>
      <c r="G40" s="55">
        <v>18</v>
      </c>
      <c r="H40" s="55">
        <v>18</v>
      </c>
      <c r="I40" s="56">
        <v>19</v>
      </c>
      <c r="J40" s="108"/>
      <c r="K40" s="54"/>
      <c r="L40" s="55"/>
      <c r="M40" s="55"/>
      <c r="N40" s="56"/>
      <c r="O40" s="108"/>
      <c r="P40" s="54"/>
      <c r="Q40" s="55"/>
      <c r="R40" s="55"/>
      <c r="S40" s="55"/>
      <c r="T40" s="56"/>
      <c r="U40" s="108"/>
      <c r="V40" s="65"/>
      <c r="W40" s="55"/>
      <c r="X40" s="55"/>
      <c r="Y40" s="56"/>
      <c r="Z40" s="108"/>
      <c r="AA40" s="54"/>
      <c r="AB40" s="55"/>
      <c r="AC40" s="55"/>
      <c r="AD40" s="56"/>
      <c r="AE40" s="19">
        <f t="shared" si="1"/>
        <v>16</v>
      </c>
    </row>
    <row r="41" spans="1:31" ht="12.75" customHeight="1">
      <c r="A41" s="97">
        <v>36</v>
      </c>
      <c r="B41" s="99">
        <f t="shared" si="2"/>
        <v>15</v>
      </c>
      <c r="C41" s="40" t="s">
        <v>277</v>
      </c>
      <c r="D41" s="46" t="s">
        <v>114</v>
      </c>
      <c r="E41" s="108">
        <v>15</v>
      </c>
      <c r="F41" s="54">
        <v>16</v>
      </c>
      <c r="G41" s="55">
        <v>13</v>
      </c>
      <c r="H41" s="55">
        <v>15</v>
      </c>
      <c r="I41" s="56">
        <v>18</v>
      </c>
      <c r="J41" s="108"/>
      <c r="K41" s="54"/>
      <c r="L41" s="55"/>
      <c r="M41" s="55"/>
      <c r="N41" s="56"/>
      <c r="O41" s="108"/>
      <c r="P41" s="54"/>
      <c r="Q41" s="55"/>
      <c r="R41" s="55"/>
      <c r="S41" s="55"/>
      <c r="T41" s="56"/>
      <c r="U41" s="108"/>
      <c r="V41" s="54"/>
      <c r="W41" s="55"/>
      <c r="X41" s="55"/>
      <c r="Y41" s="56"/>
      <c r="Z41" s="108"/>
      <c r="AA41" s="65"/>
      <c r="AB41" s="55"/>
      <c r="AC41" s="55"/>
      <c r="AD41" s="56"/>
      <c r="AE41" s="19">
        <f t="shared" si="1"/>
        <v>15</v>
      </c>
    </row>
    <row r="42" spans="1:31" ht="12.75" customHeight="1">
      <c r="A42" s="97">
        <v>37</v>
      </c>
      <c r="B42" s="99">
        <f t="shared" si="2"/>
        <v>14</v>
      </c>
      <c r="C42" s="40" t="s">
        <v>34</v>
      </c>
      <c r="D42" s="46" t="s">
        <v>6</v>
      </c>
      <c r="E42" s="108"/>
      <c r="F42" s="54"/>
      <c r="G42" s="55"/>
      <c r="H42" s="55"/>
      <c r="I42" s="56"/>
      <c r="J42" s="108">
        <v>14</v>
      </c>
      <c r="K42" s="54">
        <v>17</v>
      </c>
      <c r="L42" s="55">
        <v>18</v>
      </c>
      <c r="M42" s="55">
        <v>12</v>
      </c>
      <c r="N42" s="56">
        <v>16</v>
      </c>
      <c r="O42" s="108"/>
      <c r="P42" s="54"/>
      <c r="Q42" s="55"/>
      <c r="R42" s="55"/>
      <c r="S42" s="55"/>
      <c r="T42" s="56"/>
      <c r="U42" s="108"/>
      <c r="V42" s="65"/>
      <c r="W42" s="55"/>
      <c r="X42" s="55"/>
      <c r="Y42" s="56"/>
      <c r="Z42" s="108"/>
      <c r="AA42" s="54"/>
      <c r="AB42" s="55"/>
      <c r="AC42" s="55"/>
      <c r="AD42" s="56"/>
      <c r="AE42" s="19">
        <f t="shared" si="1"/>
        <v>14</v>
      </c>
    </row>
    <row r="43" spans="1:31" ht="13.5">
      <c r="A43" s="97">
        <v>38</v>
      </c>
      <c r="B43" s="99">
        <f t="shared" si="2"/>
        <v>14</v>
      </c>
      <c r="C43" s="42" t="s">
        <v>278</v>
      </c>
      <c r="D43" s="43" t="s">
        <v>6</v>
      </c>
      <c r="E43" s="114"/>
      <c r="F43" s="54"/>
      <c r="G43" s="55"/>
      <c r="H43" s="55"/>
      <c r="I43" s="56"/>
      <c r="J43" s="108"/>
      <c r="K43" s="65"/>
      <c r="L43" s="89"/>
      <c r="M43" s="89"/>
      <c r="N43" s="90"/>
      <c r="O43" s="108">
        <v>14</v>
      </c>
      <c r="P43" s="65">
        <v>17</v>
      </c>
      <c r="Q43" s="57">
        <v>11</v>
      </c>
      <c r="R43" s="57">
        <v>15</v>
      </c>
      <c r="S43" s="57">
        <v>13</v>
      </c>
      <c r="T43" s="58">
        <v>14</v>
      </c>
      <c r="U43" s="108"/>
      <c r="V43" s="65"/>
      <c r="W43" s="55"/>
      <c r="X43" s="55"/>
      <c r="Y43" s="56"/>
      <c r="Z43" s="110"/>
      <c r="AA43" s="54"/>
      <c r="AB43" s="55"/>
      <c r="AC43" s="55"/>
      <c r="AD43" s="56"/>
      <c r="AE43" s="19">
        <f t="shared" si="1"/>
        <v>14</v>
      </c>
    </row>
    <row r="44" spans="1:31" ht="13.5">
      <c r="A44" s="97">
        <v>39</v>
      </c>
      <c r="B44" s="99">
        <f t="shared" si="2"/>
        <v>13</v>
      </c>
      <c r="C44" s="42" t="s">
        <v>154</v>
      </c>
      <c r="D44" s="43" t="s">
        <v>6</v>
      </c>
      <c r="E44" s="114"/>
      <c r="F44" s="54"/>
      <c r="G44" s="55"/>
      <c r="H44" s="55"/>
      <c r="I44" s="56"/>
      <c r="J44" s="108"/>
      <c r="K44" s="65"/>
      <c r="L44" s="89"/>
      <c r="M44" s="89"/>
      <c r="N44" s="90"/>
      <c r="O44" s="108">
        <v>13</v>
      </c>
      <c r="P44" s="65">
        <v>18</v>
      </c>
      <c r="Q44" s="57">
        <v>8</v>
      </c>
      <c r="R44" s="57">
        <v>16</v>
      </c>
      <c r="S44" s="57">
        <v>17</v>
      </c>
      <c r="T44" s="58">
        <v>1</v>
      </c>
      <c r="U44" s="108"/>
      <c r="V44" s="54"/>
      <c r="W44" s="55"/>
      <c r="X44" s="55"/>
      <c r="Y44" s="56"/>
      <c r="Z44" s="108"/>
      <c r="AA44" s="54"/>
      <c r="AB44" s="55"/>
      <c r="AC44" s="55"/>
      <c r="AD44" s="56"/>
      <c r="AE44" s="19">
        <f t="shared" si="1"/>
        <v>13</v>
      </c>
    </row>
    <row r="45" spans="1:31" ht="13.5">
      <c r="A45" s="97">
        <v>40</v>
      </c>
      <c r="B45" s="99">
        <f>SUM(E45,J45,O45,U45,Z45)</f>
        <v>12</v>
      </c>
      <c r="C45" s="40" t="s">
        <v>279</v>
      </c>
      <c r="D45" s="41" t="s">
        <v>114</v>
      </c>
      <c r="E45" s="108">
        <v>10</v>
      </c>
      <c r="F45" s="54">
        <v>21</v>
      </c>
      <c r="G45" s="55">
        <v>14</v>
      </c>
      <c r="H45" s="55">
        <v>0</v>
      </c>
      <c r="I45" s="56">
        <v>11</v>
      </c>
      <c r="J45" s="108">
        <v>1</v>
      </c>
      <c r="K45" s="54">
        <v>31</v>
      </c>
      <c r="L45" s="55">
        <v>1</v>
      </c>
      <c r="M45" s="55">
        <v>2</v>
      </c>
      <c r="N45" s="56">
        <v>4</v>
      </c>
      <c r="O45" s="108">
        <v>1</v>
      </c>
      <c r="P45" s="54">
        <v>31</v>
      </c>
      <c r="Q45" s="55">
        <v>1</v>
      </c>
      <c r="R45" s="55">
        <v>1</v>
      </c>
      <c r="S45" s="55">
        <v>5</v>
      </c>
      <c r="T45" s="56">
        <v>1</v>
      </c>
      <c r="U45" s="108"/>
      <c r="V45" s="65"/>
      <c r="W45" s="55"/>
      <c r="X45" s="55"/>
      <c r="Y45" s="56"/>
      <c r="Z45" s="108"/>
      <c r="AA45" s="65"/>
      <c r="AB45" s="66"/>
      <c r="AC45" s="66"/>
      <c r="AD45" s="58"/>
      <c r="AE45" s="19">
        <f t="shared" si="1"/>
        <v>12</v>
      </c>
    </row>
    <row r="46" spans="1:31" ht="13.5">
      <c r="A46" s="97">
        <v>41</v>
      </c>
      <c r="B46" s="99">
        <f>SUM(E46,J46,O46,U46,Z46)</f>
        <v>12</v>
      </c>
      <c r="C46" s="42" t="s">
        <v>280</v>
      </c>
      <c r="D46" s="43" t="s">
        <v>119</v>
      </c>
      <c r="E46" s="114">
        <v>11</v>
      </c>
      <c r="F46" s="54">
        <v>20</v>
      </c>
      <c r="G46" s="55">
        <v>9</v>
      </c>
      <c r="H46" s="55">
        <v>14</v>
      </c>
      <c r="I46" s="56">
        <v>12</v>
      </c>
      <c r="J46" s="108"/>
      <c r="K46" s="65"/>
      <c r="L46" s="89"/>
      <c r="M46" s="89"/>
      <c r="N46" s="90"/>
      <c r="O46" s="108">
        <v>1</v>
      </c>
      <c r="P46" s="65">
        <v>32</v>
      </c>
      <c r="Q46" s="57">
        <v>1</v>
      </c>
      <c r="R46" s="57">
        <v>1</v>
      </c>
      <c r="S46" s="57">
        <v>1</v>
      </c>
      <c r="T46" s="58">
        <v>5</v>
      </c>
      <c r="U46" s="108"/>
      <c r="V46" s="65"/>
      <c r="W46" s="55"/>
      <c r="X46" s="55"/>
      <c r="Y46" s="56"/>
      <c r="Z46" s="108"/>
      <c r="AA46" s="65"/>
      <c r="AB46" s="66"/>
      <c r="AC46" s="66"/>
      <c r="AD46" s="67"/>
      <c r="AE46" s="19">
        <f t="shared" si="1"/>
        <v>12</v>
      </c>
    </row>
    <row r="47" spans="1:31" ht="13.5">
      <c r="A47" s="97">
        <v>42</v>
      </c>
      <c r="B47" s="99">
        <f>SUM(E47,J47,O47,U47,Z47)</f>
        <v>12</v>
      </c>
      <c r="C47" s="42" t="s">
        <v>155</v>
      </c>
      <c r="D47" s="43" t="s">
        <v>6</v>
      </c>
      <c r="E47" s="114"/>
      <c r="F47" s="54"/>
      <c r="G47" s="55"/>
      <c r="H47" s="55"/>
      <c r="I47" s="56"/>
      <c r="J47" s="108"/>
      <c r="K47" s="65"/>
      <c r="L47" s="89"/>
      <c r="M47" s="89"/>
      <c r="N47" s="90"/>
      <c r="O47" s="108">
        <v>7</v>
      </c>
      <c r="P47" s="65">
        <v>24</v>
      </c>
      <c r="Q47" s="57">
        <v>7</v>
      </c>
      <c r="R47" s="57">
        <v>3</v>
      </c>
      <c r="S47" s="57">
        <v>9</v>
      </c>
      <c r="T47" s="58">
        <v>13</v>
      </c>
      <c r="U47" s="108">
        <v>5</v>
      </c>
      <c r="V47" s="65">
        <v>26</v>
      </c>
      <c r="W47" s="66">
        <v>11</v>
      </c>
      <c r="X47" s="66">
        <v>13</v>
      </c>
      <c r="Y47" s="58">
        <v>9</v>
      </c>
      <c r="Z47" s="108"/>
      <c r="AA47" s="54"/>
      <c r="AB47" s="55"/>
      <c r="AC47" s="55"/>
      <c r="AD47" s="56"/>
      <c r="AE47" s="19">
        <f t="shared" si="1"/>
        <v>12</v>
      </c>
    </row>
    <row r="48" spans="1:31" ht="13.5">
      <c r="A48" s="97">
        <v>43</v>
      </c>
      <c r="B48" s="99">
        <f>SUM(E48,J48,O48,U48,Z48)</f>
        <v>12</v>
      </c>
      <c r="C48" s="42" t="s">
        <v>46</v>
      </c>
      <c r="D48" s="43" t="s">
        <v>6</v>
      </c>
      <c r="E48" s="114"/>
      <c r="F48" s="54"/>
      <c r="G48" s="55"/>
      <c r="H48" s="55"/>
      <c r="I48" s="56"/>
      <c r="J48" s="108"/>
      <c r="K48" s="65"/>
      <c r="L48" s="89"/>
      <c r="M48" s="89"/>
      <c r="N48" s="90"/>
      <c r="O48" s="108">
        <v>6</v>
      </c>
      <c r="P48" s="65">
        <v>25</v>
      </c>
      <c r="Q48" s="57">
        <v>12</v>
      </c>
      <c r="R48" s="57">
        <v>5</v>
      </c>
      <c r="S48" s="57">
        <v>6</v>
      </c>
      <c r="T48" s="58">
        <v>9</v>
      </c>
      <c r="U48" s="108">
        <v>6</v>
      </c>
      <c r="V48" s="65">
        <v>25</v>
      </c>
      <c r="W48" s="55">
        <v>3</v>
      </c>
      <c r="X48" s="55">
        <v>9</v>
      </c>
      <c r="Y48" s="56">
        <v>15</v>
      </c>
      <c r="Z48" s="108"/>
      <c r="AA48" s="54"/>
      <c r="AB48" s="66"/>
      <c r="AC48" s="66"/>
      <c r="AD48" s="67"/>
      <c r="AE48" s="19">
        <f t="shared" si="1"/>
        <v>12</v>
      </c>
    </row>
    <row r="49" spans="1:31" ht="13.5">
      <c r="A49" s="97">
        <v>44</v>
      </c>
      <c r="B49" s="99">
        <f>SUM(E49,J49,O49,U49,Z49)</f>
        <v>12</v>
      </c>
      <c r="C49" s="40" t="s">
        <v>300</v>
      </c>
      <c r="D49" s="41" t="s">
        <v>6</v>
      </c>
      <c r="E49" s="108"/>
      <c r="F49" s="54"/>
      <c r="G49" s="55"/>
      <c r="H49" s="55"/>
      <c r="I49" s="56"/>
      <c r="J49" s="108"/>
      <c r="K49" s="65"/>
      <c r="L49" s="55"/>
      <c r="M49" s="55"/>
      <c r="N49" s="56"/>
      <c r="O49" s="108"/>
      <c r="P49" s="54"/>
      <c r="Q49" s="55"/>
      <c r="R49" s="55"/>
      <c r="S49" s="55"/>
      <c r="T49" s="56"/>
      <c r="U49" s="108">
        <v>12</v>
      </c>
      <c r="V49" s="54">
        <v>19</v>
      </c>
      <c r="W49" s="55">
        <v>23</v>
      </c>
      <c r="X49" s="55">
        <v>6</v>
      </c>
      <c r="Y49" s="56">
        <v>6</v>
      </c>
      <c r="Z49" s="108"/>
      <c r="AA49" s="65"/>
      <c r="AB49" s="55"/>
      <c r="AC49" s="55"/>
      <c r="AD49" s="56"/>
      <c r="AE49" s="19">
        <f t="shared" si="1"/>
        <v>12</v>
      </c>
    </row>
    <row r="50" spans="1:31" ht="13.5">
      <c r="A50" s="97">
        <v>45</v>
      </c>
      <c r="B50" s="99">
        <f t="shared" si="2"/>
        <v>10</v>
      </c>
      <c r="C50" s="42" t="s">
        <v>281</v>
      </c>
      <c r="D50" s="43" t="s">
        <v>149</v>
      </c>
      <c r="E50" s="114"/>
      <c r="F50" s="54"/>
      <c r="G50" s="55"/>
      <c r="H50" s="55"/>
      <c r="I50" s="56"/>
      <c r="J50" s="108">
        <v>10</v>
      </c>
      <c r="K50" s="65">
        <v>21</v>
      </c>
      <c r="L50" s="89">
        <v>14</v>
      </c>
      <c r="M50" s="89">
        <v>7</v>
      </c>
      <c r="N50" s="90">
        <v>0</v>
      </c>
      <c r="O50" s="108"/>
      <c r="P50" s="65"/>
      <c r="Q50" s="57"/>
      <c r="R50" s="57"/>
      <c r="S50" s="57"/>
      <c r="T50" s="58"/>
      <c r="U50" s="108"/>
      <c r="V50" s="65"/>
      <c r="W50" s="55"/>
      <c r="X50" s="55"/>
      <c r="Y50" s="56"/>
      <c r="Z50" s="108"/>
      <c r="AA50" s="54"/>
      <c r="AB50" s="66"/>
      <c r="AC50" s="66"/>
      <c r="AD50" s="58"/>
      <c r="AE50" s="19">
        <f t="shared" si="1"/>
        <v>10</v>
      </c>
    </row>
    <row r="51" spans="1:31" ht="13.5">
      <c r="A51" s="97">
        <v>46</v>
      </c>
      <c r="B51" s="99">
        <f t="shared" si="2"/>
        <v>9</v>
      </c>
      <c r="C51" s="40" t="s">
        <v>282</v>
      </c>
      <c r="D51" s="46" t="s">
        <v>11</v>
      </c>
      <c r="E51" s="108"/>
      <c r="F51" s="103"/>
      <c r="G51" s="55"/>
      <c r="H51" s="55"/>
      <c r="I51" s="56"/>
      <c r="J51" s="108">
        <v>9</v>
      </c>
      <c r="K51" s="103">
        <v>22</v>
      </c>
      <c r="L51" s="55">
        <v>9</v>
      </c>
      <c r="M51" s="55">
        <v>8</v>
      </c>
      <c r="N51" s="56">
        <v>11</v>
      </c>
      <c r="O51" s="108"/>
      <c r="P51" s="103"/>
      <c r="Q51" s="55"/>
      <c r="R51" s="55"/>
      <c r="S51" s="55"/>
      <c r="T51" s="56"/>
      <c r="U51" s="108"/>
      <c r="V51" s="65"/>
      <c r="W51" s="55"/>
      <c r="X51" s="55"/>
      <c r="Y51" s="56"/>
      <c r="Z51" s="108"/>
      <c r="AA51" s="54"/>
      <c r="AB51" s="55"/>
      <c r="AC51" s="55"/>
      <c r="AD51" s="56"/>
      <c r="AE51" s="19">
        <f t="shared" si="1"/>
        <v>9</v>
      </c>
    </row>
    <row r="52" spans="1:31" ht="13.5">
      <c r="A52" s="97">
        <v>47</v>
      </c>
      <c r="B52" s="99">
        <f t="shared" si="2"/>
        <v>8</v>
      </c>
      <c r="C52" s="40" t="s">
        <v>283</v>
      </c>
      <c r="D52" s="41" t="s">
        <v>123</v>
      </c>
      <c r="E52" s="108">
        <v>8</v>
      </c>
      <c r="F52" s="54">
        <v>23</v>
      </c>
      <c r="G52" s="55">
        <v>4</v>
      </c>
      <c r="H52" s="55">
        <v>9</v>
      </c>
      <c r="I52" s="56">
        <v>13</v>
      </c>
      <c r="J52" s="108"/>
      <c r="K52" s="54"/>
      <c r="L52" s="55"/>
      <c r="M52" s="55"/>
      <c r="N52" s="56"/>
      <c r="O52" s="108"/>
      <c r="P52" s="54"/>
      <c r="Q52" s="55"/>
      <c r="R52" s="55"/>
      <c r="S52" s="55"/>
      <c r="T52" s="56"/>
      <c r="U52" s="108"/>
      <c r="V52" s="54"/>
      <c r="W52" s="55"/>
      <c r="X52" s="55"/>
      <c r="Y52" s="56"/>
      <c r="Z52" s="110"/>
      <c r="AA52" s="65"/>
      <c r="AB52" s="55"/>
      <c r="AC52" s="55"/>
      <c r="AD52" s="56"/>
      <c r="AE52" s="19">
        <f t="shared" si="1"/>
        <v>8</v>
      </c>
    </row>
    <row r="53" spans="1:31" ht="13.5">
      <c r="A53" s="97">
        <v>48</v>
      </c>
      <c r="B53" s="99">
        <f t="shared" si="2"/>
        <v>7</v>
      </c>
      <c r="C53" s="40" t="s">
        <v>125</v>
      </c>
      <c r="D53" s="41" t="s">
        <v>114</v>
      </c>
      <c r="E53" s="108">
        <v>6</v>
      </c>
      <c r="F53" s="54">
        <v>25</v>
      </c>
      <c r="G53" s="91">
        <v>5</v>
      </c>
      <c r="H53" s="91">
        <v>11</v>
      </c>
      <c r="I53" s="92">
        <v>9</v>
      </c>
      <c r="J53" s="109"/>
      <c r="K53" s="54"/>
      <c r="L53" s="55"/>
      <c r="M53" s="55"/>
      <c r="N53" s="56"/>
      <c r="O53" s="108">
        <v>1</v>
      </c>
      <c r="P53" s="54">
        <v>30</v>
      </c>
      <c r="Q53" s="55">
        <v>10</v>
      </c>
      <c r="R53" s="55">
        <v>0</v>
      </c>
      <c r="S53" s="55">
        <v>0</v>
      </c>
      <c r="T53" s="56">
        <v>0</v>
      </c>
      <c r="U53" s="108"/>
      <c r="V53" s="65"/>
      <c r="W53" s="55"/>
      <c r="X53" s="55"/>
      <c r="Y53" s="56"/>
      <c r="Z53" s="108"/>
      <c r="AA53" s="54"/>
      <c r="AB53" s="55"/>
      <c r="AC53" s="55"/>
      <c r="AD53" s="56"/>
      <c r="AE53" s="19">
        <f t="shared" si="1"/>
        <v>7</v>
      </c>
    </row>
    <row r="54" spans="1:31" ht="13.5">
      <c r="A54" s="97">
        <v>49</v>
      </c>
      <c r="B54" s="99">
        <f t="shared" si="2"/>
        <v>7</v>
      </c>
      <c r="C54" s="40" t="s">
        <v>284</v>
      </c>
      <c r="D54" s="41" t="s">
        <v>6</v>
      </c>
      <c r="E54" s="108"/>
      <c r="F54" s="54"/>
      <c r="G54" s="55"/>
      <c r="H54" s="55"/>
      <c r="I54" s="56"/>
      <c r="J54" s="108">
        <v>7</v>
      </c>
      <c r="K54" s="54">
        <v>24</v>
      </c>
      <c r="L54" s="55">
        <v>6</v>
      </c>
      <c r="M54" s="55">
        <v>11</v>
      </c>
      <c r="N54" s="56">
        <v>9</v>
      </c>
      <c r="O54" s="108"/>
      <c r="P54" s="54"/>
      <c r="Q54" s="55"/>
      <c r="R54" s="55"/>
      <c r="S54" s="55"/>
      <c r="T54" s="56"/>
      <c r="U54" s="108"/>
      <c r="V54" s="54"/>
      <c r="W54" s="66"/>
      <c r="X54" s="66"/>
      <c r="Y54" s="67"/>
      <c r="Z54" s="108"/>
      <c r="AA54" s="65"/>
      <c r="AB54" s="55"/>
      <c r="AC54" s="55"/>
      <c r="AD54" s="56"/>
      <c r="AE54" s="19">
        <f t="shared" si="1"/>
        <v>7</v>
      </c>
    </row>
    <row r="55" spans="1:31" ht="13.5">
      <c r="A55" s="97">
        <v>50</v>
      </c>
      <c r="B55" s="99">
        <f t="shared" si="2"/>
        <v>6</v>
      </c>
      <c r="C55" s="40" t="s">
        <v>285</v>
      </c>
      <c r="D55" s="46" t="s">
        <v>150</v>
      </c>
      <c r="E55" s="108"/>
      <c r="F55" s="54"/>
      <c r="G55" s="55"/>
      <c r="H55" s="55"/>
      <c r="I55" s="56"/>
      <c r="J55" s="108">
        <v>6</v>
      </c>
      <c r="K55" s="65">
        <v>25</v>
      </c>
      <c r="L55" s="55">
        <v>4</v>
      </c>
      <c r="M55" s="55">
        <v>6</v>
      </c>
      <c r="N55" s="56">
        <v>8</v>
      </c>
      <c r="O55" s="108"/>
      <c r="P55" s="65"/>
      <c r="Q55" s="55"/>
      <c r="R55" s="55"/>
      <c r="S55" s="55"/>
      <c r="T55" s="56"/>
      <c r="U55" s="108"/>
      <c r="V55" s="65"/>
      <c r="W55" s="66"/>
      <c r="X55" s="66"/>
      <c r="Y55" s="67"/>
      <c r="Z55" s="108"/>
      <c r="AA55" s="54"/>
      <c r="AB55" s="55"/>
      <c r="AC55" s="55"/>
      <c r="AD55" s="56"/>
      <c r="AE55" s="19">
        <f t="shared" si="1"/>
        <v>6</v>
      </c>
    </row>
    <row r="56" spans="1:31" ht="13.5">
      <c r="A56" s="97">
        <v>51</v>
      </c>
      <c r="B56" s="99">
        <f t="shared" si="2"/>
        <v>5</v>
      </c>
      <c r="C56" s="42" t="s">
        <v>286</v>
      </c>
      <c r="D56" s="43" t="s">
        <v>45</v>
      </c>
      <c r="E56" s="114"/>
      <c r="F56" s="54"/>
      <c r="G56" s="55"/>
      <c r="H56" s="55"/>
      <c r="I56" s="56"/>
      <c r="J56" s="108"/>
      <c r="K56" s="65"/>
      <c r="L56" s="89"/>
      <c r="M56" s="89"/>
      <c r="N56" s="90"/>
      <c r="O56" s="108">
        <v>5</v>
      </c>
      <c r="P56" s="65">
        <v>26</v>
      </c>
      <c r="Q56" s="57">
        <v>3</v>
      </c>
      <c r="R56" s="57">
        <v>9</v>
      </c>
      <c r="S56" s="57">
        <v>7</v>
      </c>
      <c r="T56" s="58">
        <v>6</v>
      </c>
      <c r="U56" s="108"/>
      <c r="V56" s="54"/>
      <c r="W56" s="55"/>
      <c r="X56" s="55"/>
      <c r="Y56" s="56"/>
      <c r="Z56" s="108"/>
      <c r="AA56" s="54"/>
      <c r="AB56" s="55"/>
      <c r="AC56" s="55"/>
      <c r="AD56" s="56"/>
      <c r="AE56" s="19">
        <f t="shared" si="1"/>
        <v>5</v>
      </c>
    </row>
    <row r="57" spans="1:31" ht="13.5">
      <c r="A57" s="97">
        <v>52</v>
      </c>
      <c r="B57" s="99">
        <f t="shared" si="2"/>
        <v>5</v>
      </c>
      <c r="C57" s="40" t="s">
        <v>287</v>
      </c>
      <c r="D57" s="41" t="s">
        <v>151</v>
      </c>
      <c r="E57" s="108"/>
      <c r="F57" s="54"/>
      <c r="G57" s="55"/>
      <c r="H57" s="55"/>
      <c r="I57" s="56"/>
      <c r="J57" s="108">
        <v>5</v>
      </c>
      <c r="K57" s="54">
        <v>26</v>
      </c>
      <c r="L57" s="55">
        <v>7</v>
      </c>
      <c r="M57" s="55">
        <v>4</v>
      </c>
      <c r="N57" s="56">
        <v>6</v>
      </c>
      <c r="O57" s="108"/>
      <c r="P57" s="54"/>
      <c r="Q57" s="55"/>
      <c r="R57" s="55"/>
      <c r="S57" s="55"/>
      <c r="T57" s="56"/>
      <c r="U57" s="108"/>
      <c r="V57" s="65"/>
      <c r="W57" s="66"/>
      <c r="X57" s="66"/>
      <c r="Y57" s="58"/>
      <c r="Z57" s="108"/>
      <c r="AA57" s="54"/>
      <c r="AB57" s="55"/>
      <c r="AC57" s="55"/>
      <c r="AD57" s="56"/>
      <c r="AE57" s="19">
        <f t="shared" si="1"/>
        <v>5</v>
      </c>
    </row>
    <row r="58" spans="1:31" ht="13.5">
      <c r="A58" s="97">
        <v>53</v>
      </c>
      <c r="B58" s="99">
        <f t="shared" si="2"/>
        <v>4</v>
      </c>
      <c r="C58" s="40" t="s">
        <v>288</v>
      </c>
      <c r="D58" s="46" t="s">
        <v>127</v>
      </c>
      <c r="E58" s="108">
        <v>4</v>
      </c>
      <c r="F58" s="54">
        <v>27</v>
      </c>
      <c r="G58" s="55">
        <v>17</v>
      </c>
      <c r="H58" s="55">
        <v>0</v>
      </c>
      <c r="I58" s="56">
        <v>0</v>
      </c>
      <c r="J58" s="108"/>
      <c r="K58" s="54"/>
      <c r="L58" s="55"/>
      <c r="M58" s="55"/>
      <c r="N58" s="56"/>
      <c r="O58" s="108"/>
      <c r="P58" s="54"/>
      <c r="Q58" s="57"/>
      <c r="R58" s="57"/>
      <c r="S58" s="57"/>
      <c r="T58" s="58"/>
      <c r="U58" s="108"/>
      <c r="V58" s="65"/>
      <c r="W58" s="55"/>
      <c r="X58" s="55"/>
      <c r="Y58" s="56"/>
      <c r="Z58" s="108"/>
      <c r="AA58" s="54"/>
      <c r="AB58" s="55"/>
      <c r="AC58" s="55"/>
      <c r="AD58" s="56"/>
      <c r="AE58" s="19">
        <f t="shared" si="1"/>
        <v>4</v>
      </c>
    </row>
    <row r="59" spans="1:31" ht="13.5">
      <c r="A59" s="97">
        <v>54</v>
      </c>
      <c r="B59" s="99">
        <f t="shared" si="2"/>
        <v>4</v>
      </c>
      <c r="C59" s="42" t="s">
        <v>289</v>
      </c>
      <c r="D59" s="43" t="s">
        <v>6</v>
      </c>
      <c r="E59" s="114"/>
      <c r="F59" s="54"/>
      <c r="G59" s="55"/>
      <c r="H59" s="55"/>
      <c r="I59" s="56"/>
      <c r="J59" s="108"/>
      <c r="K59" s="65"/>
      <c r="L59" s="89"/>
      <c r="M59" s="89"/>
      <c r="N59" s="90"/>
      <c r="O59" s="108">
        <v>4</v>
      </c>
      <c r="P59" s="65">
        <v>27</v>
      </c>
      <c r="Q59" s="57">
        <v>4</v>
      </c>
      <c r="R59" s="57">
        <v>7</v>
      </c>
      <c r="S59" s="57">
        <v>3</v>
      </c>
      <c r="T59" s="58">
        <v>10</v>
      </c>
      <c r="U59" s="108"/>
      <c r="V59" s="65"/>
      <c r="W59" s="55"/>
      <c r="X59" s="55"/>
      <c r="Y59" s="56"/>
      <c r="Z59" s="108"/>
      <c r="AA59" s="65"/>
      <c r="AB59" s="55"/>
      <c r="AC59" s="55"/>
      <c r="AD59" s="56"/>
      <c r="AE59" s="19">
        <f t="shared" si="1"/>
        <v>4</v>
      </c>
    </row>
    <row r="60" spans="1:31" ht="13.5">
      <c r="A60" s="97">
        <v>55</v>
      </c>
      <c r="B60" s="99">
        <f t="shared" si="2"/>
        <v>4</v>
      </c>
      <c r="C60" s="40" t="s">
        <v>290</v>
      </c>
      <c r="D60" s="46" t="s">
        <v>6</v>
      </c>
      <c r="E60" s="108"/>
      <c r="F60" s="54"/>
      <c r="G60" s="55"/>
      <c r="H60" s="55"/>
      <c r="I60" s="56"/>
      <c r="J60" s="108">
        <v>4</v>
      </c>
      <c r="K60" s="54">
        <v>27</v>
      </c>
      <c r="L60" s="55">
        <v>5</v>
      </c>
      <c r="M60" s="55">
        <v>3</v>
      </c>
      <c r="N60" s="56">
        <v>7</v>
      </c>
      <c r="O60" s="108"/>
      <c r="P60" s="54"/>
      <c r="Q60" s="55"/>
      <c r="R60" s="55"/>
      <c r="S60" s="55"/>
      <c r="T60" s="56"/>
      <c r="U60" s="108"/>
      <c r="V60" s="54"/>
      <c r="W60" s="55"/>
      <c r="X60" s="55"/>
      <c r="Y60" s="56"/>
      <c r="Z60" s="108"/>
      <c r="AA60" s="54"/>
      <c r="AB60" s="55"/>
      <c r="AC60" s="55"/>
      <c r="AD60" s="56"/>
      <c r="AE60" s="19">
        <f t="shared" si="1"/>
        <v>4</v>
      </c>
    </row>
    <row r="61" spans="1:31" ht="13.5">
      <c r="A61" s="97">
        <v>56</v>
      </c>
      <c r="B61" s="99">
        <f t="shared" si="2"/>
        <v>3</v>
      </c>
      <c r="C61" s="42" t="s">
        <v>156</v>
      </c>
      <c r="D61" s="43" t="s">
        <v>6</v>
      </c>
      <c r="E61" s="114"/>
      <c r="F61" s="54"/>
      <c r="G61" s="55"/>
      <c r="H61" s="55"/>
      <c r="I61" s="56"/>
      <c r="J61" s="108"/>
      <c r="K61" s="65"/>
      <c r="L61" s="89"/>
      <c r="M61" s="89"/>
      <c r="N61" s="90"/>
      <c r="O61" s="108">
        <v>2</v>
      </c>
      <c r="P61" s="65">
        <v>29</v>
      </c>
      <c r="Q61" s="57">
        <v>1</v>
      </c>
      <c r="R61" s="57">
        <v>6</v>
      </c>
      <c r="S61" s="57">
        <v>1</v>
      </c>
      <c r="T61" s="58">
        <v>4</v>
      </c>
      <c r="U61" s="108">
        <v>1</v>
      </c>
      <c r="V61" s="54">
        <v>31</v>
      </c>
      <c r="W61" s="55">
        <v>8</v>
      </c>
      <c r="X61" s="55">
        <v>2</v>
      </c>
      <c r="Y61" s="56">
        <v>0</v>
      </c>
      <c r="Z61" s="108"/>
      <c r="AA61" s="54"/>
      <c r="AB61" s="66"/>
      <c r="AC61" s="66"/>
      <c r="AD61" s="67"/>
      <c r="AE61" s="19">
        <f t="shared" si="1"/>
        <v>3</v>
      </c>
    </row>
    <row r="62" spans="1:31" ht="13.5">
      <c r="A62" s="97">
        <v>57</v>
      </c>
      <c r="B62" s="99">
        <f t="shared" si="2"/>
        <v>3</v>
      </c>
      <c r="C62" s="40" t="s">
        <v>302</v>
      </c>
      <c r="D62" s="41" t="s">
        <v>6</v>
      </c>
      <c r="E62" s="108"/>
      <c r="F62" s="54"/>
      <c r="G62" s="55"/>
      <c r="H62" s="55"/>
      <c r="I62" s="56"/>
      <c r="J62" s="108"/>
      <c r="K62" s="65"/>
      <c r="L62" s="55"/>
      <c r="M62" s="55"/>
      <c r="N62" s="56"/>
      <c r="O62" s="108"/>
      <c r="P62" s="54"/>
      <c r="Q62" s="55"/>
      <c r="R62" s="55"/>
      <c r="S62" s="55"/>
      <c r="T62" s="56"/>
      <c r="U62" s="108">
        <v>3</v>
      </c>
      <c r="V62" s="54">
        <v>28</v>
      </c>
      <c r="W62" s="55">
        <v>4</v>
      </c>
      <c r="X62" s="55">
        <v>12</v>
      </c>
      <c r="Y62" s="56">
        <v>4</v>
      </c>
      <c r="Z62" s="108"/>
      <c r="AA62" s="65"/>
      <c r="AB62" s="55"/>
      <c r="AC62" s="55"/>
      <c r="AD62" s="56"/>
      <c r="AE62" s="19">
        <f t="shared" si="1"/>
        <v>3</v>
      </c>
    </row>
    <row r="63" spans="1:31" ht="13.5">
      <c r="A63" s="97">
        <v>58</v>
      </c>
      <c r="B63" s="99">
        <f t="shared" si="2"/>
        <v>3</v>
      </c>
      <c r="C63" s="40" t="s">
        <v>141</v>
      </c>
      <c r="D63" s="46" t="s">
        <v>6</v>
      </c>
      <c r="E63" s="108"/>
      <c r="F63" s="54"/>
      <c r="G63" s="55"/>
      <c r="H63" s="55"/>
      <c r="I63" s="56"/>
      <c r="J63" s="108">
        <v>3</v>
      </c>
      <c r="K63" s="54">
        <v>28</v>
      </c>
      <c r="L63" s="55">
        <v>12</v>
      </c>
      <c r="M63" s="55">
        <v>0</v>
      </c>
      <c r="N63" s="56">
        <v>0</v>
      </c>
      <c r="O63" s="108"/>
      <c r="P63" s="54"/>
      <c r="Q63" s="55"/>
      <c r="R63" s="55"/>
      <c r="S63" s="55"/>
      <c r="T63" s="56"/>
      <c r="U63" s="108"/>
      <c r="V63" s="54"/>
      <c r="W63" s="55"/>
      <c r="X63" s="55"/>
      <c r="Y63" s="56"/>
      <c r="Z63" s="108"/>
      <c r="AA63" s="54"/>
      <c r="AB63" s="66"/>
      <c r="AC63" s="66"/>
      <c r="AD63" s="58"/>
      <c r="AE63" s="19">
        <f t="shared" si="1"/>
        <v>3</v>
      </c>
    </row>
    <row r="64" spans="1:31" ht="13.5">
      <c r="A64" s="97">
        <v>59</v>
      </c>
      <c r="B64" s="99">
        <f t="shared" si="2"/>
        <v>3</v>
      </c>
      <c r="C64" s="40" t="s">
        <v>284</v>
      </c>
      <c r="D64" s="46" t="s">
        <v>114</v>
      </c>
      <c r="E64" s="108">
        <v>3</v>
      </c>
      <c r="F64" s="54">
        <v>28</v>
      </c>
      <c r="G64" s="55">
        <v>3</v>
      </c>
      <c r="H64" s="55">
        <v>8</v>
      </c>
      <c r="I64" s="56">
        <v>8</v>
      </c>
      <c r="J64" s="108"/>
      <c r="K64" s="54"/>
      <c r="L64" s="55"/>
      <c r="M64" s="55"/>
      <c r="N64" s="56"/>
      <c r="O64" s="108"/>
      <c r="P64" s="54"/>
      <c r="Q64" s="57"/>
      <c r="R64" s="57"/>
      <c r="S64" s="57"/>
      <c r="T64" s="58"/>
      <c r="U64" s="108"/>
      <c r="V64" s="65"/>
      <c r="W64" s="55"/>
      <c r="X64" s="55"/>
      <c r="Y64" s="56"/>
      <c r="Z64" s="108"/>
      <c r="AA64" s="54"/>
      <c r="AB64" s="66"/>
      <c r="AC64" s="66"/>
      <c r="AD64" s="58"/>
      <c r="AE64" s="19">
        <f t="shared" si="1"/>
        <v>3</v>
      </c>
    </row>
    <row r="65" spans="1:31" ht="13.5">
      <c r="A65" s="97">
        <v>60</v>
      </c>
      <c r="B65" s="99">
        <f t="shared" si="2"/>
        <v>2</v>
      </c>
      <c r="C65" s="40" t="s">
        <v>140</v>
      </c>
      <c r="D65" s="46" t="s">
        <v>6</v>
      </c>
      <c r="E65" s="108"/>
      <c r="F65" s="103"/>
      <c r="G65" s="55"/>
      <c r="H65" s="55"/>
      <c r="I65" s="56"/>
      <c r="J65" s="108">
        <v>1</v>
      </c>
      <c r="K65" s="103">
        <v>30</v>
      </c>
      <c r="L65" s="55">
        <v>10</v>
      </c>
      <c r="M65" s="55">
        <v>0</v>
      </c>
      <c r="N65" s="56">
        <v>0</v>
      </c>
      <c r="O65" s="108">
        <v>1</v>
      </c>
      <c r="P65" s="103">
        <v>33</v>
      </c>
      <c r="Q65" s="55">
        <v>1</v>
      </c>
      <c r="R65" s="55">
        <v>4</v>
      </c>
      <c r="S65" s="55">
        <v>2</v>
      </c>
      <c r="T65" s="56">
        <v>1</v>
      </c>
      <c r="U65" s="108"/>
      <c r="V65" s="65"/>
      <c r="W65" s="55"/>
      <c r="X65" s="55"/>
      <c r="Y65" s="56"/>
      <c r="Z65" s="108"/>
      <c r="AA65" s="54"/>
      <c r="AB65" s="66"/>
      <c r="AC65" s="66"/>
      <c r="AD65" s="58"/>
      <c r="AE65" s="19">
        <f t="shared" si="1"/>
        <v>2</v>
      </c>
    </row>
    <row r="66" spans="1:31" ht="13.5">
      <c r="A66" s="97">
        <v>61</v>
      </c>
      <c r="B66" s="99">
        <f t="shared" si="2"/>
        <v>2</v>
      </c>
      <c r="C66" s="40" t="s">
        <v>291</v>
      </c>
      <c r="D66" s="46" t="s">
        <v>114</v>
      </c>
      <c r="E66" s="108">
        <v>2</v>
      </c>
      <c r="F66" s="103">
        <v>29</v>
      </c>
      <c r="G66" s="55">
        <v>2</v>
      </c>
      <c r="H66" s="55">
        <v>7</v>
      </c>
      <c r="I66" s="56">
        <v>7</v>
      </c>
      <c r="J66" s="108"/>
      <c r="K66" s="103"/>
      <c r="L66" s="55"/>
      <c r="M66" s="55"/>
      <c r="N66" s="56"/>
      <c r="O66" s="108"/>
      <c r="P66" s="103"/>
      <c r="Q66" s="55"/>
      <c r="R66" s="55"/>
      <c r="S66" s="55"/>
      <c r="T66" s="56"/>
      <c r="U66" s="108"/>
      <c r="V66" s="65"/>
      <c r="W66" s="55"/>
      <c r="X66" s="55"/>
      <c r="Y66" s="56"/>
      <c r="Z66" s="108"/>
      <c r="AA66" s="54"/>
      <c r="AB66" s="66"/>
      <c r="AC66" s="66"/>
      <c r="AD66" s="58"/>
      <c r="AE66" s="19">
        <f t="shared" si="1"/>
        <v>2</v>
      </c>
    </row>
    <row r="67" spans="1:31" ht="13.5">
      <c r="A67" s="97">
        <v>62</v>
      </c>
      <c r="B67" s="99">
        <f t="shared" si="2"/>
        <v>2</v>
      </c>
      <c r="C67" s="42" t="s">
        <v>292</v>
      </c>
      <c r="D67" s="43" t="s">
        <v>11</v>
      </c>
      <c r="E67" s="114"/>
      <c r="F67" s="54"/>
      <c r="G67" s="55"/>
      <c r="H67" s="55"/>
      <c r="I67" s="56"/>
      <c r="J67" s="108">
        <v>2</v>
      </c>
      <c r="K67" s="65">
        <v>29</v>
      </c>
      <c r="L67" s="89">
        <v>2</v>
      </c>
      <c r="M67" s="89">
        <v>5</v>
      </c>
      <c r="N67" s="90">
        <v>5</v>
      </c>
      <c r="O67" s="108"/>
      <c r="P67" s="65"/>
      <c r="Q67" s="57"/>
      <c r="R67" s="57"/>
      <c r="S67" s="57"/>
      <c r="T67" s="58"/>
      <c r="U67" s="108"/>
      <c r="V67" s="65"/>
      <c r="W67" s="55"/>
      <c r="X67" s="55"/>
      <c r="Y67" s="56"/>
      <c r="Z67" s="108"/>
      <c r="AA67" s="54"/>
      <c r="AB67" s="66"/>
      <c r="AC67" s="66"/>
      <c r="AD67" s="58"/>
      <c r="AE67" s="19">
        <f t="shared" si="1"/>
        <v>2</v>
      </c>
    </row>
    <row r="68" spans="1:31" ht="13.5">
      <c r="A68" s="97">
        <v>63</v>
      </c>
      <c r="B68" s="99">
        <f>SUM(E68,J68,O68,U68,Z68)</f>
        <v>1</v>
      </c>
      <c r="C68" s="40" t="s">
        <v>293</v>
      </c>
      <c r="D68" s="46" t="s">
        <v>128</v>
      </c>
      <c r="E68" s="108">
        <v>1</v>
      </c>
      <c r="F68" s="54">
        <v>30</v>
      </c>
      <c r="G68" s="55">
        <v>10</v>
      </c>
      <c r="H68" s="55">
        <v>0</v>
      </c>
      <c r="I68" s="56">
        <v>0</v>
      </c>
      <c r="J68" s="108"/>
      <c r="K68" s="103"/>
      <c r="L68" s="55"/>
      <c r="M68" s="55"/>
      <c r="N68" s="56"/>
      <c r="O68" s="108"/>
      <c r="P68" s="103"/>
      <c r="Q68" s="55"/>
      <c r="R68" s="55"/>
      <c r="S68" s="55"/>
      <c r="T68" s="56"/>
      <c r="U68" s="108"/>
      <c r="V68" s="54"/>
      <c r="W68" s="55"/>
      <c r="X68" s="66"/>
      <c r="Y68" s="67"/>
      <c r="Z68" s="108"/>
      <c r="AA68" s="54"/>
      <c r="AB68" s="66"/>
      <c r="AC68" s="66"/>
      <c r="AD68" s="58"/>
      <c r="AE68" s="19">
        <f t="shared" si="1"/>
        <v>1</v>
      </c>
    </row>
    <row r="69" spans="1:31" ht="13.5">
      <c r="A69" s="97">
        <v>64</v>
      </c>
      <c r="B69" s="99">
        <f>SUM(E69,J69,O69,U69,Z69)</f>
        <v>1</v>
      </c>
      <c r="C69" s="40" t="s">
        <v>294</v>
      </c>
      <c r="D69" s="41" t="s">
        <v>127</v>
      </c>
      <c r="E69" s="108">
        <v>1</v>
      </c>
      <c r="F69" s="103">
        <v>31</v>
      </c>
      <c r="G69" s="55">
        <v>1</v>
      </c>
      <c r="H69" s="55">
        <v>0</v>
      </c>
      <c r="I69" s="56">
        <v>0</v>
      </c>
      <c r="J69" s="108"/>
      <c r="K69" s="65"/>
      <c r="L69" s="89"/>
      <c r="M69" s="89"/>
      <c r="N69" s="90"/>
      <c r="O69" s="108"/>
      <c r="P69" s="65"/>
      <c r="Q69" s="55"/>
      <c r="R69" s="55"/>
      <c r="S69" s="55"/>
      <c r="T69" s="56"/>
      <c r="U69" s="108"/>
      <c r="V69" s="65"/>
      <c r="W69" s="66"/>
      <c r="X69" s="55"/>
      <c r="Y69" s="56"/>
      <c r="Z69" s="108"/>
      <c r="AA69" s="54"/>
      <c r="AB69" s="66"/>
      <c r="AC69" s="66"/>
      <c r="AD69" s="58"/>
      <c r="AE69" s="19">
        <f t="shared" si="1"/>
        <v>1</v>
      </c>
    </row>
    <row r="70" spans="1:31" ht="13.5">
      <c r="A70" s="97">
        <v>65</v>
      </c>
      <c r="B70" s="99">
        <f>SUM(E70,J70,O70,U70,Z70)</f>
        <v>1</v>
      </c>
      <c r="C70" s="40" t="s">
        <v>295</v>
      </c>
      <c r="D70" s="46" t="s">
        <v>129</v>
      </c>
      <c r="E70" s="108">
        <v>1</v>
      </c>
      <c r="F70" s="54">
        <v>33</v>
      </c>
      <c r="G70" s="55">
        <v>0</v>
      </c>
      <c r="H70" s="55">
        <v>0</v>
      </c>
      <c r="I70" s="56">
        <v>0</v>
      </c>
      <c r="J70" s="108"/>
      <c r="K70" s="54"/>
      <c r="L70" s="55"/>
      <c r="M70" s="55"/>
      <c r="N70" s="56"/>
      <c r="O70" s="108"/>
      <c r="P70" s="54"/>
      <c r="Q70" s="55"/>
      <c r="R70" s="55"/>
      <c r="S70" s="55"/>
      <c r="T70" s="56"/>
      <c r="U70" s="108"/>
      <c r="V70" s="65"/>
      <c r="W70" s="66"/>
      <c r="X70" s="55"/>
      <c r="Y70" s="56"/>
      <c r="Z70" s="108"/>
      <c r="AA70" s="54"/>
      <c r="AB70" s="66"/>
      <c r="AC70" s="66"/>
      <c r="AD70" s="58"/>
      <c r="AE70" s="19">
        <f t="shared" si="1"/>
        <v>1</v>
      </c>
    </row>
    <row r="71" spans="1:31" ht="13.5">
      <c r="A71" s="97">
        <v>66</v>
      </c>
      <c r="B71" s="99">
        <f t="shared" si="2"/>
        <v>0</v>
      </c>
      <c r="C71" s="40"/>
      <c r="D71" s="46"/>
      <c r="E71" s="108"/>
      <c r="F71" s="103"/>
      <c r="G71" s="55"/>
      <c r="H71" s="55"/>
      <c r="I71" s="56"/>
      <c r="J71" s="108"/>
      <c r="K71" s="103"/>
      <c r="L71" s="55"/>
      <c r="M71" s="55"/>
      <c r="N71" s="56"/>
      <c r="O71" s="108"/>
      <c r="P71" s="103"/>
      <c r="Q71" s="55"/>
      <c r="R71" s="55"/>
      <c r="S71" s="55"/>
      <c r="T71" s="56"/>
      <c r="U71" s="108"/>
      <c r="V71" s="65"/>
      <c r="W71" s="55"/>
      <c r="X71" s="66"/>
      <c r="Y71" s="58"/>
      <c r="Z71" s="108"/>
      <c r="AA71" s="54"/>
      <c r="AB71" s="66"/>
      <c r="AC71" s="66"/>
      <c r="AD71" s="58"/>
      <c r="AE71" s="19">
        <f>E71+J71+O71+U71</f>
        <v>0</v>
      </c>
    </row>
    <row r="72" spans="1:31" ht="13.5">
      <c r="A72" s="97">
        <v>67</v>
      </c>
      <c r="B72" s="99">
        <f>SUM(E72,J72,O72,U72,Z72)</f>
        <v>0</v>
      </c>
      <c r="C72" s="40"/>
      <c r="D72" s="41"/>
      <c r="E72" s="108"/>
      <c r="F72" s="54"/>
      <c r="G72" s="55"/>
      <c r="H72" s="55"/>
      <c r="I72" s="56"/>
      <c r="J72" s="108"/>
      <c r="K72" s="65"/>
      <c r="L72" s="55"/>
      <c r="M72" s="55"/>
      <c r="N72" s="56"/>
      <c r="O72" s="108"/>
      <c r="P72" s="54"/>
      <c r="Q72" s="55"/>
      <c r="R72" s="55"/>
      <c r="S72" s="55"/>
      <c r="T72" s="56"/>
      <c r="U72" s="108"/>
      <c r="V72" s="54"/>
      <c r="W72" s="55"/>
      <c r="X72" s="55"/>
      <c r="Y72" s="56"/>
      <c r="Z72" s="108"/>
      <c r="AA72" s="54"/>
      <c r="AB72" s="66"/>
      <c r="AC72" s="66"/>
      <c r="AD72" s="58"/>
      <c r="AE72" s="19">
        <f>E72+J72+O72+U72</f>
        <v>0</v>
      </c>
    </row>
    <row r="73" spans="1:31" ht="13.5">
      <c r="A73" s="97">
        <v>68</v>
      </c>
      <c r="B73" s="99">
        <f>SUM(E73,J73,O73,U73,Z73)</f>
        <v>0</v>
      </c>
      <c r="C73" s="40"/>
      <c r="D73" s="41"/>
      <c r="E73" s="108"/>
      <c r="F73" s="54"/>
      <c r="G73" s="55"/>
      <c r="H73" s="55"/>
      <c r="I73" s="56"/>
      <c r="J73" s="108"/>
      <c r="K73" s="65"/>
      <c r="L73" s="55"/>
      <c r="M73" s="55"/>
      <c r="N73" s="56"/>
      <c r="O73" s="108"/>
      <c r="P73" s="54"/>
      <c r="Q73" s="55"/>
      <c r="R73" s="55"/>
      <c r="S73" s="55"/>
      <c r="T73" s="56"/>
      <c r="U73" s="108"/>
      <c r="V73" s="54"/>
      <c r="W73" s="55"/>
      <c r="X73" s="55"/>
      <c r="Y73" s="56"/>
      <c r="Z73" s="108"/>
      <c r="AA73" s="54"/>
      <c r="AB73" s="66"/>
      <c r="AC73" s="66"/>
      <c r="AD73" s="58"/>
      <c r="AE73" s="19">
        <f>E73+J73+O73+U73</f>
        <v>0</v>
      </c>
    </row>
    <row r="74" spans="1:31" ht="13.5">
      <c r="A74" s="97">
        <v>69</v>
      </c>
      <c r="B74" s="99">
        <f>SUM(E74,J74,O74,U74,Z74)</f>
        <v>0</v>
      </c>
      <c r="C74" s="40"/>
      <c r="D74" s="41"/>
      <c r="E74" s="108"/>
      <c r="F74" s="54"/>
      <c r="G74" s="55"/>
      <c r="H74" s="55"/>
      <c r="I74" s="56"/>
      <c r="J74" s="108"/>
      <c r="K74" s="65"/>
      <c r="L74" s="55"/>
      <c r="M74" s="55"/>
      <c r="N74" s="56"/>
      <c r="O74" s="108"/>
      <c r="P74" s="54"/>
      <c r="Q74" s="55"/>
      <c r="R74" s="55"/>
      <c r="S74" s="55"/>
      <c r="T74" s="56"/>
      <c r="U74" s="108"/>
      <c r="V74" s="54"/>
      <c r="W74" s="55"/>
      <c r="X74" s="55"/>
      <c r="Y74" s="56"/>
      <c r="Z74" s="108"/>
      <c r="AA74" s="54"/>
      <c r="AB74" s="66"/>
      <c r="AC74" s="66"/>
      <c r="AD74" s="58"/>
      <c r="AE74" s="19">
        <f>E74+J74+O74+U74</f>
        <v>0</v>
      </c>
    </row>
    <row r="75" spans="1:31" ht="13.5">
      <c r="A75" s="97">
        <v>70</v>
      </c>
      <c r="B75" s="99">
        <f>SUM(E75,J75,O75,U75,Z75)</f>
        <v>0</v>
      </c>
      <c r="C75" s="40"/>
      <c r="D75" s="41"/>
      <c r="E75" s="108"/>
      <c r="F75" s="54"/>
      <c r="G75" s="55"/>
      <c r="H75" s="55"/>
      <c r="I75" s="56"/>
      <c r="J75" s="108"/>
      <c r="K75" s="65"/>
      <c r="L75" s="55"/>
      <c r="M75" s="55"/>
      <c r="N75" s="56"/>
      <c r="O75" s="108"/>
      <c r="P75" s="54"/>
      <c r="Q75" s="55"/>
      <c r="R75" s="55"/>
      <c r="S75" s="55"/>
      <c r="T75" s="56"/>
      <c r="U75" s="108"/>
      <c r="V75" s="54"/>
      <c r="W75" s="55"/>
      <c r="X75" s="55"/>
      <c r="Y75" s="56"/>
      <c r="Z75" s="108"/>
      <c r="AA75" s="54"/>
      <c r="AB75" s="66"/>
      <c r="AC75" s="66"/>
      <c r="AD75" s="58"/>
      <c r="AE75" s="19">
        <f>E75+J75+O75+U75</f>
        <v>0</v>
      </c>
    </row>
    <row r="77" spans="1:11" ht="13.5">
      <c r="A77" s="14" t="s">
        <v>13</v>
      </c>
      <c r="B77" s="13" t="s">
        <v>14</v>
      </c>
      <c r="F77" s="1"/>
      <c r="K77" s="1"/>
    </row>
    <row r="78" spans="1:11" ht="13.5">
      <c r="A78" s="15" t="s">
        <v>13</v>
      </c>
      <c r="B78" s="13" t="s">
        <v>16</v>
      </c>
      <c r="F78" s="1"/>
      <c r="K78" s="1"/>
    </row>
    <row r="79" spans="1:2" ht="13.5">
      <c r="A79" s="23" t="s">
        <v>13</v>
      </c>
      <c r="B79" s="13" t="s">
        <v>173</v>
      </c>
    </row>
    <row r="80" spans="1:2" ht="13.5">
      <c r="A80" s="18"/>
      <c r="B80" s="13" t="s">
        <v>27</v>
      </c>
    </row>
    <row r="81" spans="1:2" ht="13.5">
      <c r="A81" s="16" t="s">
        <v>15</v>
      </c>
      <c r="B81" s="13" t="s">
        <v>172</v>
      </c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3937007874015748" bottom="0.3937007874015748" header="0.5118110236220472" footer="0.511811023622047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Evita Tidmane</cp:lastModifiedBy>
  <cp:lastPrinted>2015-02-21T16:43:21Z</cp:lastPrinted>
  <dcterms:created xsi:type="dcterms:W3CDTF">2008-02-25T11:27:25Z</dcterms:created>
  <dcterms:modified xsi:type="dcterms:W3CDTF">2016-02-16T09:19:57Z</dcterms:modified>
  <cp:category/>
  <cp:version/>
  <cp:contentType/>
  <cp:contentStatus/>
</cp:coreProperties>
</file>