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8475" activeTab="2"/>
  </bookViews>
  <sheets>
    <sheet name="1. brauciens" sheetId="1" r:id="rId1"/>
    <sheet name="2. brauciens" sheetId="2" r:id="rId2"/>
    <sheet name="3. brauciens" sheetId="3" r:id="rId3"/>
    <sheet name="Kopvērtējums" sheetId="4" r:id="rId4"/>
  </sheets>
  <definedNames/>
  <calcPr fullCalcOnLoad="1"/>
</workbook>
</file>

<file path=xl/sharedStrings.xml><?xml version="1.0" encoding="utf-8"?>
<sst xmlns="http://schemas.openxmlformats.org/spreadsheetml/2006/main" count="862" uniqueCount="130">
  <si>
    <t>Braucējs</t>
  </si>
  <si>
    <t>Auto</t>
  </si>
  <si>
    <t xml:space="preserve">  2WD OPEN  </t>
  </si>
  <si>
    <t>Vieta</t>
  </si>
  <si>
    <t>Nr</t>
  </si>
  <si>
    <t>Laiks</t>
  </si>
  <si>
    <t>Līdz līderim</t>
  </si>
  <si>
    <t xml:space="preserve">  4WD  </t>
  </si>
  <si>
    <t xml:space="preserve">  4WD OPEN  </t>
  </si>
  <si>
    <t xml:space="preserve">  4WD+  </t>
  </si>
  <si>
    <t xml:space="preserve">  FWD 1600  </t>
  </si>
  <si>
    <t xml:space="preserve">  RWD  </t>
  </si>
  <si>
    <t>VAZ Historic Open</t>
  </si>
  <si>
    <t>1. br.</t>
  </si>
  <si>
    <t>2. br.</t>
  </si>
  <si>
    <t>3. br.</t>
  </si>
  <si>
    <t>Punkti</t>
  </si>
  <si>
    <t>Kopvērtējuma aprēķins:</t>
  </si>
  <si>
    <t>2WD</t>
  </si>
  <si>
    <t>Modris Žentiņš</t>
  </si>
  <si>
    <t>Honda Civic</t>
  </si>
  <si>
    <t>Andris Aleksejevs</t>
  </si>
  <si>
    <t>VW Golf 2</t>
  </si>
  <si>
    <t>Raivis Bartušauskis</t>
  </si>
  <si>
    <t>OPEL CORSA</t>
  </si>
  <si>
    <t>Raivo Ozoliņš</t>
  </si>
  <si>
    <t>Honda CRX</t>
  </si>
  <si>
    <t>Zigmārs Lapa</t>
  </si>
  <si>
    <t>Renault Clio</t>
  </si>
  <si>
    <t>Edvards Egle</t>
  </si>
  <si>
    <t>VW Golf</t>
  </si>
  <si>
    <t>Reinis Lazdiņš</t>
  </si>
  <si>
    <t>VW Golf 3</t>
  </si>
  <si>
    <t>Sandis Laukšteins</t>
  </si>
  <si>
    <t>Māris Liepiņš</t>
  </si>
  <si>
    <t>Reinis Trūps</t>
  </si>
  <si>
    <t>Rover Mg</t>
  </si>
  <si>
    <t>Mairis Laukšteins</t>
  </si>
  <si>
    <t>Edgars Balodis</t>
  </si>
  <si>
    <t>Mārcis Grintāls</t>
  </si>
  <si>
    <t>VAZ 21083</t>
  </si>
  <si>
    <t>Raimonds Riekstiņš</t>
  </si>
  <si>
    <t>Vaz 21083</t>
  </si>
  <si>
    <t>Agris Kalvišs</t>
  </si>
  <si>
    <t>VW Golf II</t>
  </si>
  <si>
    <t>Artis Upītis</t>
  </si>
  <si>
    <t>Subaru Impreza</t>
  </si>
  <si>
    <t>Māris Druva</t>
  </si>
  <si>
    <t>bmw 325ix</t>
  </si>
  <si>
    <t>Edgars Avens</t>
  </si>
  <si>
    <t>Mārcis Ivanovskis</t>
  </si>
  <si>
    <t>Valts Zvaigzne</t>
  </si>
  <si>
    <t>Audi 90</t>
  </si>
  <si>
    <t>Oļģerts Jansons</t>
  </si>
  <si>
    <t>Audi a4 quattro</t>
  </si>
  <si>
    <t>Ralfs Sirmacis</t>
  </si>
  <si>
    <t>Mārtiņš Maizītis</t>
  </si>
  <si>
    <t>Uģis Vencuks</t>
  </si>
  <si>
    <t>Juris Pīrāgs</t>
  </si>
  <si>
    <t>Ulvis Bujāns</t>
  </si>
  <si>
    <t>Aleksandrs Grīva</t>
  </si>
  <si>
    <t>Mārtiņš Mietiņš</t>
  </si>
  <si>
    <t>Audi Quattro</t>
  </si>
  <si>
    <t>Kristaps Pliķēns</t>
  </si>
  <si>
    <t>Jānis Mētra</t>
  </si>
  <si>
    <t>Audi 80 Q</t>
  </si>
  <si>
    <t>Ivo Stjade</t>
  </si>
  <si>
    <t>MAZDA 323</t>
  </si>
  <si>
    <t>Andris Kulbergs</t>
  </si>
  <si>
    <t>Mitsubishi EVO 6</t>
  </si>
  <si>
    <t>Vigo Rubenis</t>
  </si>
  <si>
    <t>Einārs Juškovskis</t>
  </si>
  <si>
    <t>Mārtiņš Dzenītis</t>
  </si>
  <si>
    <t>Mitsubishi Lancer Evolution</t>
  </si>
  <si>
    <t>Jānis Ivanovskis</t>
  </si>
  <si>
    <t>Atis Riekstiņš</t>
  </si>
  <si>
    <t>Subaru Impreza STI</t>
  </si>
  <si>
    <t>Toms Lielkājis</t>
  </si>
  <si>
    <t>SUBARU STI</t>
  </si>
  <si>
    <t>Zigmārs Strautmanis</t>
  </si>
  <si>
    <t>Kristaps Bērziņš</t>
  </si>
  <si>
    <t>Edgars Kaulakāns</t>
  </si>
  <si>
    <t>Lauris Vecziediņš</t>
  </si>
  <si>
    <t>Ģirts Ozoliņš</t>
  </si>
  <si>
    <t>Mārtiņš Stanke</t>
  </si>
  <si>
    <t>Uldis Apsītis</t>
  </si>
  <si>
    <t>Citroen C2</t>
  </si>
  <si>
    <t>Dzintars Ramats</t>
  </si>
  <si>
    <t>Ingus Ramats</t>
  </si>
  <si>
    <t>Aigars Tīdmanis</t>
  </si>
  <si>
    <t>BMW 325</t>
  </si>
  <si>
    <t>Gatis Babris</t>
  </si>
  <si>
    <t>BMW 328</t>
  </si>
  <si>
    <t>Gundars Tīdmanis</t>
  </si>
  <si>
    <t>Andris Vovers</t>
  </si>
  <si>
    <t>Jānis Strazdiņš</t>
  </si>
  <si>
    <t>BMW 318ti compact</t>
  </si>
  <si>
    <t>Gints Lapsa</t>
  </si>
  <si>
    <t>BMW 318</t>
  </si>
  <si>
    <t>Jānis Apsītis</t>
  </si>
  <si>
    <t>BMW 316</t>
  </si>
  <si>
    <t>Artūrs Soboņs</t>
  </si>
  <si>
    <t>Pontiac 1000</t>
  </si>
  <si>
    <t>Raivis Galvins</t>
  </si>
  <si>
    <t>Toms Skujiņš</t>
  </si>
  <si>
    <t>Ģirts Pauriņš</t>
  </si>
  <si>
    <t>Egons Ansbergs</t>
  </si>
  <si>
    <t>Māris Bulāns</t>
  </si>
  <si>
    <t>Vilnis Vuļs</t>
  </si>
  <si>
    <t>BMW 320</t>
  </si>
  <si>
    <t>Raivis Grīnfelds</t>
  </si>
  <si>
    <t>VAZ 2103</t>
  </si>
  <si>
    <t>Kalvis Tēts</t>
  </si>
  <si>
    <t>VAZ 2101</t>
  </si>
  <si>
    <t>Egils Olekts</t>
  </si>
  <si>
    <t>VAZ 21061</t>
  </si>
  <si>
    <t>Edgars Grīnītis</t>
  </si>
  <si>
    <t>Vaz 2105</t>
  </si>
  <si>
    <t>Roberts Loķis</t>
  </si>
  <si>
    <t>LADA 2105</t>
  </si>
  <si>
    <t>Gatis Liepiņš</t>
  </si>
  <si>
    <t>VAZ 2107</t>
  </si>
  <si>
    <t>Arvis Grīnītis</t>
  </si>
  <si>
    <t>Ralfs Grīnfelds</t>
  </si>
  <si>
    <t>Artis Voicišs</t>
  </si>
  <si>
    <t>VAZ 2105</t>
  </si>
  <si>
    <t>Kārlis Goldmanis</t>
  </si>
  <si>
    <t>VAZ 2108</t>
  </si>
  <si>
    <t>DNS</t>
  </si>
  <si>
    <t>DSQ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</si>
</sst>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47" fontId="0" fillId="0" borderId="0" xfId="0" applyNumberFormat="1" applyAlignment="1">
      <alignment/>
    </xf>
    <xf numFmtId="47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7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zoomScalePageLayoutView="0" workbookViewId="0" topLeftCell="A34">
      <selection activeCell="H12" sqref="H12"/>
    </sheetView>
  </sheetViews>
  <sheetFormatPr defaultColWidth="9.140625" defaultRowHeight="15"/>
  <cols>
    <col min="3" max="3" width="25.00390625" style="0" customWidth="1"/>
    <col min="5" max="5" width="12.28125" style="0" customWidth="1"/>
    <col min="6" max="6" width="16.28125" style="0" customWidth="1"/>
    <col min="10" max="10" width="21.140625" style="0" customWidth="1"/>
    <col min="11" max="11" width="18.8515625" style="0" customWidth="1"/>
  </cols>
  <sheetData>
    <row r="1" ht="15">
      <c r="I1" t="s">
        <v>17</v>
      </c>
    </row>
    <row r="2" spans="1:19" s="1" customFormat="1" ht="15">
      <c r="A2" s="1" t="s">
        <v>18</v>
      </c>
      <c r="I2" s="1" t="str">
        <f>A2</f>
        <v>2WD</v>
      </c>
      <c r="N2"/>
      <c r="O2"/>
      <c r="P2"/>
      <c r="Q2"/>
      <c r="R2"/>
      <c r="S2"/>
    </row>
    <row r="3" spans="1:17" ht="15">
      <c r="A3" t="s">
        <v>3</v>
      </c>
      <c r="B3" t="s">
        <v>4</v>
      </c>
      <c r="C3" t="s">
        <v>0</v>
      </c>
      <c r="D3" t="s">
        <v>5</v>
      </c>
      <c r="E3" t="s">
        <v>6</v>
      </c>
      <c r="F3" t="s">
        <v>1</v>
      </c>
      <c r="I3" t="str">
        <f aca="true" t="shared" si="0" ref="I3:I14">B3</f>
        <v>Nr</v>
      </c>
      <c r="J3" t="str">
        <f aca="true" t="shared" si="1" ref="J3:J14">C3</f>
        <v>Braucējs</v>
      </c>
      <c r="K3" t="str">
        <f aca="true" t="shared" si="2" ref="K3:K14">F3</f>
        <v>Auto</v>
      </c>
      <c r="L3" t="str">
        <f aca="true" t="shared" si="3" ref="L3:L14">A3</f>
        <v>Vieta</v>
      </c>
      <c r="Q3" s="2"/>
    </row>
    <row r="4" spans="1:18" ht="15">
      <c r="A4">
        <v>9</v>
      </c>
      <c r="B4">
        <v>17</v>
      </c>
      <c r="C4" t="s">
        <v>34</v>
      </c>
      <c r="D4" s="2">
        <v>0.0018565972222222222</v>
      </c>
      <c r="E4" s="2">
        <v>0.00019652777777777778</v>
      </c>
      <c r="F4" t="s">
        <v>28</v>
      </c>
      <c r="I4">
        <f t="shared" si="0"/>
        <v>17</v>
      </c>
      <c r="J4" t="str">
        <f t="shared" si="1"/>
        <v>Māris Liepiņš</v>
      </c>
      <c r="K4" t="str">
        <f t="shared" si="2"/>
        <v>Renault Clio</v>
      </c>
      <c r="L4">
        <f t="shared" si="3"/>
        <v>9</v>
      </c>
      <c r="Q4" s="2"/>
      <c r="R4" s="2"/>
    </row>
    <row r="5" spans="1:18" ht="15">
      <c r="A5">
        <v>8</v>
      </c>
      <c r="B5">
        <v>18</v>
      </c>
      <c r="C5" t="s">
        <v>33</v>
      </c>
      <c r="D5" s="2">
        <v>0.0018310185185185185</v>
      </c>
      <c r="E5" s="2">
        <v>0.0001709490740740741</v>
      </c>
      <c r="F5" t="s">
        <v>30</v>
      </c>
      <c r="I5">
        <f t="shared" si="0"/>
        <v>18</v>
      </c>
      <c r="J5" t="str">
        <f t="shared" si="1"/>
        <v>Sandis Laukšteins</v>
      </c>
      <c r="K5" t="str">
        <f t="shared" si="2"/>
        <v>VW Golf</v>
      </c>
      <c r="L5">
        <f t="shared" si="3"/>
        <v>8</v>
      </c>
      <c r="Q5" s="2"/>
      <c r="R5" s="2"/>
    </row>
    <row r="6" spans="1:18" ht="15">
      <c r="A6">
        <v>6</v>
      </c>
      <c r="B6">
        <v>19</v>
      </c>
      <c r="C6" t="s">
        <v>29</v>
      </c>
      <c r="D6" s="2">
        <v>0.0017815972222222224</v>
      </c>
      <c r="E6" s="2">
        <v>0.00012152777777777776</v>
      </c>
      <c r="F6" t="s">
        <v>30</v>
      </c>
      <c r="I6">
        <f t="shared" si="0"/>
        <v>19</v>
      </c>
      <c r="J6" t="str">
        <f t="shared" si="1"/>
        <v>Edvards Egle</v>
      </c>
      <c r="K6" t="str">
        <f t="shared" si="2"/>
        <v>VW Golf</v>
      </c>
      <c r="L6">
        <f t="shared" si="3"/>
        <v>6</v>
      </c>
      <c r="Q6" s="2"/>
      <c r="R6" s="2"/>
    </row>
    <row r="7" spans="1:18" ht="15">
      <c r="A7">
        <v>5</v>
      </c>
      <c r="B7">
        <v>20</v>
      </c>
      <c r="C7" t="s">
        <v>27</v>
      </c>
      <c r="D7" s="2">
        <v>0.001775462962962963</v>
      </c>
      <c r="E7" s="2">
        <v>0.00011539351851851853</v>
      </c>
      <c r="F7" t="s">
        <v>28</v>
      </c>
      <c r="I7">
        <f t="shared" si="0"/>
        <v>20</v>
      </c>
      <c r="J7" t="str">
        <f t="shared" si="1"/>
        <v>Zigmārs Lapa</v>
      </c>
      <c r="K7" t="str">
        <f t="shared" si="2"/>
        <v>Renault Clio</v>
      </c>
      <c r="L7">
        <f t="shared" si="3"/>
        <v>5</v>
      </c>
      <c r="Q7" s="2"/>
      <c r="R7" s="2"/>
    </row>
    <row r="8" spans="1:18" ht="15">
      <c r="A8">
        <v>3</v>
      </c>
      <c r="B8">
        <v>21</v>
      </c>
      <c r="C8" t="s">
        <v>23</v>
      </c>
      <c r="D8" s="2">
        <v>0.001702662037037037</v>
      </c>
      <c r="E8" s="2">
        <v>4.25925925925926E-05</v>
      </c>
      <c r="F8" t="s">
        <v>24</v>
      </c>
      <c r="I8">
        <f t="shared" si="0"/>
        <v>21</v>
      </c>
      <c r="J8" t="str">
        <f t="shared" si="1"/>
        <v>Raivis Bartušauskis</v>
      </c>
      <c r="K8" t="str">
        <f t="shared" si="2"/>
        <v>OPEL CORSA</v>
      </c>
      <c r="L8">
        <f t="shared" si="3"/>
        <v>3</v>
      </c>
      <c r="Q8" s="2"/>
      <c r="R8" s="2"/>
    </row>
    <row r="9" spans="1:18" ht="15">
      <c r="A9">
        <v>7</v>
      </c>
      <c r="B9">
        <v>22</v>
      </c>
      <c r="C9" t="s">
        <v>31</v>
      </c>
      <c r="D9" s="2">
        <v>0.0018087962962962962</v>
      </c>
      <c r="E9" s="2">
        <v>0.00014872685185185185</v>
      </c>
      <c r="F9" t="s">
        <v>32</v>
      </c>
      <c r="I9">
        <f t="shared" si="0"/>
        <v>22</v>
      </c>
      <c r="J9" t="str">
        <f t="shared" si="1"/>
        <v>Reinis Lazdiņš</v>
      </c>
      <c r="K9" t="str">
        <f t="shared" si="2"/>
        <v>VW Golf 3</v>
      </c>
      <c r="L9">
        <f t="shared" si="3"/>
        <v>7</v>
      </c>
      <c r="Q9" s="2"/>
      <c r="R9" s="2"/>
    </row>
    <row r="10" spans="1:18" ht="15">
      <c r="A10">
        <v>2</v>
      </c>
      <c r="B10">
        <v>23</v>
      </c>
      <c r="C10" t="s">
        <v>21</v>
      </c>
      <c r="D10" s="2">
        <v>0.0016916666666666666</v>
      </c>
      <c r="E10" s="2">
        <v>3.159722222222222E-05</v>
      </c>
      <c r="F10" t="s">
        <v>22</v>
      </c>
      <c r="I10">
        <f t="shared" si="0"/>
        <v>23</v>
      </c>
      <c r="J10" t="str">
        <f t="shared" si="1"/>
        <v>Andris Aleksejevs</v>
      </c>
      <c r="K10" t="str">
        <f t="shared" si="2"/>
        <v>VW Golf 2</v>
      </c>
      <c r="L10">
        <f t="shared" si="3"/>
        <v>2</v>
      </c>
      <c r="Q10" s="2"/>
      <c r="R10" s="2"/>
    </row>
    <row r="11" spans="1:18" ht="15">
      <c r="A11">
        <v>1</v>
      </c>
      <c r="B11">
        <v>25</v>
      </c>
      <c r="C11" t="s">
        <v>19</v>
      </c>
      <c r="D11" s="2">
        <v>0.0016600694444444443</v>
      </c>
      <c r="F11" t="s">
        <v>20</v>
      </c>
      <c r="I11">
        <f t="shared" si="0"/>
        <v>25</v>
      </c>
      <c r="J11" t="str">
        <f t="shared" si="1"/>
        <v>Modris Žentiņš</v>
      </c>
      <c r="K11" t="str">
        <f t="shared" si="2"/>
        <v>Honda Civic</v>
      </c>
      <c r="L11">
        <f t="shared" si="3"/>
        <v>1</v>
      </c>
      <c r="Q11" s="2"/>
      <c r="R11" s="2"/>
    </row>
    <row r="12" spans="1:18" ht="15">
      <c r="A12">
        <v>10</v>
      </c>
      <c r="B12">
        <v>26</v>
      </c>
      <c r="C12" t="s">
        <v>35</v>
      </c>
      <c r="D12" s="2">
        <v>0.0019040509259259256</v>
      </c>
      <c r="E12" s="2">
        <v>0.0002439814814814815</v>
      </c>
      <c r="F12" t="s">
        <v>36</v>
      </c>
      <c r="I12">
        <f t="shared" si="0"/>
        <v>26</v>
      </c>
      <c r="J12" t="str">
        <f t="shared" si="1"/>
        <v>Reinis Trūps</v>
      </c>
      <c r="K12" t="str">
        <f t="shared" si="2"/>
        <v>Rover Mg</v>
      </c>
      <c r="L12">
        <f t="shared" si="3"/>
        <v>10</v>
      </c>
      <c r="Q12" s="2"/>
      <c r="R12" s="2"/>
    </row>
    <row r="13" spans="1:18" ht="15">
      <c r="A13">
        <v>11</v>
      </c>
      <c r="B13">
        <v>33</v>
      </c>
      <c r="C13" t="s">
        <v>37</v>
      </c>
      <c r="D13" s="2">
        <v>0.004246759259259259</v>
      </c>
      <c r="E13" s="2">
        <v>0.0025866898148148147</v>
      </c>
      <c r="F13" t="s">
        <v>30</v>
      </c>
      <c r="I13">
        <f t="shared" si="0"/>
        <v>33</v>
      </c>
      <c r="J13" t="str">
        <f t="shared" si="1"/>
        <v>Mairis Laukšteins</v>
      </c>
      <c r="K13" t="str">
        <f t="shared" si="2"/>
        <v>VW Golf</v>
      </c>
      <c r="L13">
        <f t="shared" si="3"/>
        <v>11</v>
      </c>
      <c r="Q13" s="2"/>
      <c r="R13" s="2"/>
    </row>
    <row r="14" spans="1:12" ht="15">
      <c r="A14">
        <v>4</v>
      </c>
      <c r="B14">
        <v>35</v>
      </c>
      <c r="C14" t="s">
        <v>25</v>
      </c>
      <c r="D14" s="2">
        <v>0.0017456018518518517</v>
      </c>
      <c r="E14" s="2">
        <v>8.553240740740739E-05</v>
      </c>
      <c r="F14" t="s">
        <v>26</v>
      </c>
      <c r="I14">
        <f t="shared" si="0"/>
        <v>35</v>
      </c>
      <c r="J14" t="str">
        <f t="shared" si="1"/>
        <v>Raivo Ozoliņš</v>
      </c>
      <c r="K14" t="str">
        <f t="shared" si="2"/>
        <v>Honda CRX</v>
      </c>
      <c r="L14">
        <f t="shared" si="3"/>
        <v>4</v>
      </c>
    </row>
    <row r="15" spans="4:5" ht="15">
      <c r="D15" s="2"/>
      <c r="E15" s="2"/>
    </row>
    <row r="16" spans="1:19" s="1" customFormat="1" ht="15">
      <c r="A16" s="1" t="s">
        <v>2</v>
      </c>
      <c r="I16" s="1" t="s">
        <v>2</v>
      </c>
      <c r="N16"/>
      <c r="O16"/>
      <c r="P16"/>
      <c r="Q16" s="2"/>
      <c r="R16"/>
      <c r="S16"/>
    </row>
    <row r="17" spans="1:18" ht="15">
      <c r="A17" t="s">
        <v>3</v>
      </c>
      <c r="B17" t="s">
        <v>4</v>
      </c>
      <c r="C17" t="s">
        <v>0</v>
      </c>
      <c r="D17" t="s">
        <v>5</v>
      </c>
      <c r="E17" t="s">
        <v>6</v>
      </c>
      <c r="F17" t="s">
        <v>1</v>
      </c>
      <c r="I17" t="s">
        <v>4</v>
      </c>
      <c r="J17" t="s">
        <v>0</v>
      </c>
      <c r="K17" t="s">
        <v>1</v>
      </c>
      <c r="L17" t="s">
        <v>3</v>
      </c>
      <c r="Q17" s="2"/>
      <c r="R17" s="2"/>
    </row>
    <row r="18" spans="1:18" ht="15">
      <c r="A18">
        <v>2</v>
      </c>
      <c r="B18">
        <v>42</v>
      </c>
      <c r="C18" t="s">
        <v>39</v>
      </c>
      <c r="D18" s="2">
        <v>0.0018400462962962962</v>
      </c>
      <c r="E18" s="2">
        <v>4.9652777777777775E-05</v>
      </c>
      <c r="F18" t="s">
        <v>40</v>
      </c>
      <c r="I18">
        <f aca="true" t="shared" si="4" ref="I18:J21">B18</f>
        <v>42</v>
      </c>
      <c r="J18" t="str">
        <f t="shared" si="4"/>
        <v>Mārcis Grintāls</v>
      </c>
      <c r="K18" t="str">
        <f>F18</f>
        <v>VAZ 21083</v>
      </c>
      <c r="L18">
        <f>A18</f>
        <v>2</v>
      </c>
      <c r="Q18" s="2"/>
      <c r="R18" s="2"/>
    </row>
    <row r="19" spans="1:18" ht="15">
      <c r="A19">
        <v>1</v>
      </c>
      <c r="B19">
        <v>45</v>
      </c>
      <c r="C19" t="s">
        <v>38</v>
      </c>
      <c r="D19" s="2">
        <v>0.0017903935185185184</v>
      </c>
      <c r="F19" t="s">
        <v>28</v>
      </c>
      <c r="I19">
        <f t="shared" si="4"/>
        <v>45</v>
      </c>
      <c r="J19" t="str">
        <f t="shared" si="4"/>
        <v>Edgars Balodis</v>
      </c>
      <c r="K19" t="str">
        <f>F19</f>
        <v>Renault Clio</v>
      </c>
      <c r="L19">
        <f aca="true" t="shared" si="5" ref="L19:L70">A19</f>
        <v>1</v>
      </c>
      <c r="Q19" s="2"/>
      <c r="R19" s="2"/>
    </row>
    <row r="20" spans="1:12" ht="15">
      <c r="A20">
        <v>3</v>
      </c>
      <c r="B20">
        <v>54</v>
      </c>
      <c r="C20" t="s">
        <v>41</v>
      </c>
      <c r="D20" s="2">
        <v>0.0018520833333333332</v>
      </c>
      <c r="E20" s="2">
        <v>6.168981481481481E-05</v>
      </c>
      <c r="F20" t="s">
        <v>42</v>
      </c>
      <c r="I20">
        <f t="shared" si="4"/>
        <v>54</v>
      </c>
      <c r="J20" t="str">
        <f t="shared" si="4"/>
        <v>Raimonds Riekstiņš</v>
      </c>
      <c r="K20" t="str">
        <f>F20</f>
        <v>Vaz 21083</v>
      </c>
      <c r="L20">
        <f t="shared" si="5"/>
        <v>3</v>
      </c>
    </row>
    <row r="21" spans="1:12" ht="15">
      <c r="A21">
        <v>4</v>
      </c>
      <c r="B21">
        <v>76</v>
      </c>
      <c r="C21" t="s">
        <v>43</v>
      </c>
      <c r="D21" s="2">
        <v>0.0018833333333333332</v>
      </c>
      <c r="E21" s="2">
        <v>9.293981481481481E-05</v>
      </c>
      <c r="F21" t="s">
        <v>44</v>
      </c>
      <c r="I21">
        <f t="shared" si="4"/>
        <v>76</v>
      </c>
      <c r="J21" t="str">
        <f t="shared" si="4"/>
        <v>Agris Kalvišs</v>
      </c>
      <c r="K21" t="str">
        <f>F21</f>
        <v>VW Golf II</v>
      </c>
      <c r="L21">
        <f t="shared" si="5"/>
        <v>4</v>
      </c>
    </row>
    <row r="23" spans="1:19" s="1" customFormat="1" ht="15">
      <c r="A23" s="1" t="s">
        <v>7</v>
      </c>
      <c r="I23" s="1" t="str">
        <f>A23</f>
        <v>  4WD  </v>
      </c>
      <c r="N23"/>
      <c r="O23"/>
      <c r="P23"/>
      <c r="Q23" s="2"/>
      <c r="R23" s="2"/>
      <c r="S23"/>
    </row>
    <row r="24" spans="1:18" ht="15">
      <c r="A24" t="s">
        <v>3</v>
      </c>
      <c r="B24" t="s">
        <v>4</v>
      </c>
      <c r="C24" t="s">
        <v>0</v>
      </c>
      <c r="D24" t="s">
        <v>5</v>
      </c>
      <c r="E24" t="s">
        <v>6</v>
      </c>
      <c r="F24" t="s">
        <v>1</v>
      </c>
      <c r="I24" t="str">
        <f aca="true" t="shared" si="6" ref="I24:I35">B24</f>
        <v>Nr</v>
      </c>
      <c r="J24" t="str">
        <f aca="true" t="shared" si="7" ref="J24:J35">C24</f>
        <v>Braucējs</v>
      </c>
      <c r="K24" t="str">
        <f aca="true" t="shared" si="8" ref="K24:K35">F24</f>
        <v>Auto</v>
      </c>
      <c r="L24" t="str">
        <f t="shared" si="5"/>
        <v>Vieta</v>
      </c>
      <c r="Q24" s="2"/>
      <c r="R24" s="2"/>
    </row>
    <row r="25" spans="1:18" ht="15">
      <c r="A25">
        <v>2</v>
      </c>
      <c r="B25">
        <v>46</v>
      </c>
      <c r="C25" t="s">
        <v>47</v>
      </c>
      <c r="D25" s="2">
        <v>0.0016388888888888887</v>
      </c>
      <c r="E25" s="2">
        <v>1.8518518518518517E-06</v>
      </c>
      <c r="F25" t="s">
        <v>48</v>
      </c>
      <c r="I25">
        <f t="shared" si="6"/>
        <v>46</v>
      </c>
      <c r="J25" t="str">
        <f t="shared" si="7"/>
        <v>Māris Druva</v>
      </c>
      <c r="K25" t="str">
        <f t="shared" si="8"/>
        <v>bmw 325ix</v>
      </c>
      <c r="L25">
        <f t="shared" si="5"/>
        <v>2</v>
      </c>
      <c r="Q25" s="2"/>
      <c r="R25" s="2"/>
    </row>
    <row r="26" spans="1:18" ht="15">
      <c r="A26">
        <v>1</v>
      </c>
      <c r="B26">
        <v>47</v>
      </c>
      <c r="C26" t="s">
        <v>45</v>
      </c>
      <c r="D26" s="2">
        <v>0.0016370370370370373</v>
      </c>
      <c r="F26" t="s">
        <v>46</v>
      </c>
      <c r="I26">
        <f t="shared" si="6"/>
        <v>47</v>
      </c>
      <c r="J26" t="str">
        <f t="shared" si="7"/>
        <v>Artis Upītis</v>
      </c>
      <c r="K26" t="str">
        <f t="shared" si="8"/>
        <v>Subaru Impreza</v>
      </c>
      <c r="L26">
        <f t="shared" si="5"/>
        <v>1</v>
      </c>
      <c r="Q26" s="2"/>
      <c r="R26" s="2"/>
    </row>
    <row r="27" spans="1:12" ht="15">
      <c r="A27">
        <v>3</v>
      </c>
      <c r="B27">
        <v>48</v>
      </c>
      <c r="C27" t="s">
        <v>49</v>
      </c>
      <c r="D27" s="2">
        <v>0.001639699074074074</v>
      </c>
      <c r="E27" s="2">
        <v>2.6620370370370374E-06</v>
      </c>
      <c r="F27" t="s">
        <v>46</v>
      </c>
      <c r="I27">
        <f t="shared" si="6"/>
        <v>48</v>
      </c>
      <c r="J27" t="str">
        <f t="shared" si="7"/>
        <v>Edgars Avens</v>
      </c>
      <c r="K27" t="str">
        <f t="shared" si="8"/>
        <v>Subaru Impreza</v>
      </c>
      <c r="L27">
        <f t="shared" si="5"/>
        <v>3</v>
      </c>
    </row>
    <row r="28" spans="1:12" ht="15">
      <c r="A28">
        <v>7</v>
      </c>
      <c r="B28">
        <v>49</v>
      </c>
      <c r="C28" t="s">
        <v>55</v>
      </c>
      <c r="D28" s="2">
        <v>0.0017839120370370372</v>
      </c>
      <c r="E28" s="2">
        <v>0.000146875</v>
      </c>
      <c r="F28" t="s">
        <v>52</v>
      </c>
      <c r="I28">
        <f t="shared" si="6"/>
        <v>49</v>
      </c>
      <c r="J28" t="str">
        <f t="shared" si="7"/>
        <v>Ralfs Sirmacis</v>
      </c>
      <c r="K28" t="str">
        <f t="shared" si="8"/>
        <v>Audi 90</v>
      </c>
      <c r="L28">
        <f t="shared" si="5"/>
        <v>7</v>
      </c>
    </row>
    <row r="29" spans="1:12" ht="15">
      <c r="A29">
        <v>8</v>
      </c>
      <c r="B29">
        <v>50</v>
      </c>
      <c r="C29" t="s">
        <v>56</v>
      </c>
      <c r="D29" s="2">
        <v>0.0018038194444444445</v>
      </c>
      <c r="E29" s="2">
        <v>0.0001667824074074074</v>
      </c>
      <c r="F29" t="s">
        <v>46</v>
      </c>
      <c r="I29">
        <f t="shared" si="6"/>
        <v>50</v>
      </c>
      <c r="J29" t="str">
        <f t="shared" si="7"/>
        <v>Mārtiņš Maizītis</v>
      </c>
      <c r="K29" t="str">
        <f t="shared" si="8"/>
        <v>Subaru Impreza</v>
      </c>
      <c r="L29">
        <f t="shared" si="5"/>
        <v>8</v>
      </c>
    </row>
    <row r="30" spans="1:19" s="1" customFormat="1" ht="15">
      <c r="A30">
        <v>5</v>
      </c>
      <c r="B30">
        <v>51</v>
      </c>
      <c r="C30" t="s">
        <v>51</v>
      </c>
      <c r="D30" s="2">
        <v>0.0017208333333333331</v>
      </c>
      <c r="E30" s="2">
        <v>8.379629629629629E-05</v>
      </c>
      <c r="F30" t="s">
        <v>52</v>
      </c>
      <c r="G30"/>
      <c r="H30"/>
      <c r="I30">
        <f t="shared" si="6"/>
        <v>51</v>
      </c>
      <c r="J30" t="str">
        <f t="shared" si="7"/>
        <v>Valts Zvaigzne</v>
      </c>
      <c r="K30" t="str">
        <f t="shared" si="8"/>
        <v>Audi 90</v>
      </c>
      <c r="L30">
        <f t="shared" si="5"/>
        <v>5</v>
      </c>
      <c r="N30"/>
      <c r="O30"/>
      <c r="P30"/>
      <c r="Q30" s="2"/>
      <c r="R30"/>
      <c r="S30"/>
    </row>
    <row r="31" spans="1:18" ht="15">
      <c r="A31">
        <v>6</v>
      </c>
      <c r="B31">
        <v>52</v>
      </c>
      <c r="C31" t="s">
        <v>53</v>
      </c>
      <c r="D31" s="2">
        <v>0.0017245370370370372</v>
      </c>
      <c r="E31" s="2">
        <v>8.75E-05</v>
      </c>
      <c r="F31" t="s">
        <v>54</v>
      </c>
      <c r="I31">
        <f t="shared" si="6"/>
        <v>52</v>
      </c>
      <c r="J31" t="str">
        <f t="shared" si="7"/>
        <v>Oļģerts Jansons</v>
      </c>
      <c r="K31" t="str">
        <f t="shared" si="8"/>
        <v>Audi a4 quattro</v>
      </c>
      <c r="L31">
        <f t="shared" si="5"/>
        <v>6</v>
      </c>
      <c r="Q31" s="2"/>
      <c r="R31" s="2"/>
    </row>
    <row r="32" spans="1:18" ht="15">
      <c r="A32">
        <v>4</v>
      </c>
      <c r="B32">
        <v>55</v>
      </c>
      <c r="C32" t="s">
        <v>50</v>
      </c>
      <c r="D32" s="2">
        <v>0.0016724537037037036</v>
      </c>
      <c r="E32" s="2">
        <v>3.541666666666667E-05</v>
      </c>
      <c r="F32" t="s">
        <v>48</v>
      </c>
      <c r="I32">
        <f t="shared" si="6"/>
        <v>55</v>
      </c>
      <c r="J32" t="str">
        <f t="shared" si="7"/>
        <v>Mārcis Ivanovskis</v>
      </c>
      <c r="K32" t="str">
        <f t="shared" si="8"/>
        <v>bmw 325ix</v>
      </c>
      <c r="L32">
        <f t="shared" si="5"/>
        <v>4</v>
      </c>
      <c r="Q32" s="2"/>
      <c r="R32" s="2"/>
    </row>
    <row r="33" spans="1:18" ht="15">
      <c r="A33">
        <v>9</v>
      </c>
      <c r="B33">
        <v>80</v>
      </c>
      <c r="C33" t="s">
        <v>57</v>
      </c>
      <c r="D33" s="2">
        <v>0.0019425925925925928</v>
      </c>
      <c r="E33" s="2">
        <v>0.00030555555555555555</v>
      </c>
      <c r="F33" t="s">
        <v>52</v>
      </c>
      <c r="I33">
        <f t="shared" si="6"/>
        <v>80</v>
      </c>
      <c r="J33" t="str">
        <f t="shared" si="7"/>
        <v>Uģis Vencuks</v>
      </c>
      <c r="K33" t="str">
        <f t="shared" si="8"/>
        <v>Audi 90</v>
      </c>
      <c r="L33">
        <f t="shared" si="5"/>
        <v>9</v>
      </c>
      <c r="Q33" s="2"/>
      <c r="R33" s="2"/>
    </row>
    <row r="34" spans="1:18" ht="15">
      <c r="A34">
        <v>11</v>
      </c>
      <c r="B34">
        <v>81</v>
      </c>
      <c r="C34" t="s">
        <v>59</v>
      </c>
      <c r="D34" s="2">
        <v>0.0021496527777777777</v>
      </c>
      <c r="E34" s="2">
        <v>0.0005126157407407407</v>
      </c>
      <c r="F34" t="s">
        <v>46</v>
      </c>
      <c r="I34">
        <f t="shared" si="6"/>
        <v>81</v>
      </c>
      <c r="J34" t="str">
        <f t="shared" si="7"/>
        <v>Ulvis Bujāns</v>
      </c>
      <c r="K34" t="str">
        <f t="shared" si="8"/>
        <v>Subaru Impreza</v>
      </c>
      <c r="L34">
        <f t="shared" si="5"/>
        <v>11</v>
      </c>
      <c r="Q34" s="2"/>
      <c r="R34" s="2"/>
    </row>
    <row r="35" spans="1:18" ht="15">
      <c r="A35">
        <v>10</v>
      </c>
      <c r="B35">
        <v>82</v>
      </c>
      <c r="C35" t="s">
        <v>58</v>
      </c>
      <c r="D35" s="2">
        <v>0.0019494212962962963</v>
      </c>
      <c r="E35" s="2">
        <v>0.00031238425925925927</v>
      </c>
      <c r="F35" t="s">
        <v>52</v>
      </c>
      <c r="I35">
        <f t="shared" si="6"/>
        <v>82</v>
      </c>
      <c r="J35" t="str">
        <f t="shared" si="7"/>
        <v>Juris Pīrāgs</v>
      </c>
      <c r="K35" t="str">
        <f t="shared" si="8"/>
        <v>Audi 90</v>
      </c>
      <c r="L35">
        <f t="shared" si="5"/>
        <v>10</v>
      </c>
      <c r="Q35" s="2"/>
      <c r="R35" s="2"/>
    </row>
    <row r="37" spans="1:12" ht="15">
      <c r="A37" s="1" t="s">
        <v>8</v>
      </c>
      <c r="B37" s="1"/>
      <c r="C37" s="1"/>
      <c r="D37" s="1"/>
      <c r="E37" s="1"/>
      <c r="F37" s="1"/>
      <c r="G37" s="1"/>
      <c r="H37" s="1"/>
      <c r="I37" s="1" t="str">
        <f>A37</f>
        <v>  4WD OPEN  </v>
      </c>
      <c r="J37" s="1"/>
      <c r="K37" s="1"/>
      <c r="L37" s="1"/>
    </row>
    <row r="38" spans="1:12" ht="15">
      <c r="A38" t="s">
        <v>3</v>
      </c>
      <c r="B38" t="s">
        <v>4</v>
      </c>
      <c r="C38" t="s">
        <v>0</v>
      </c>
      <c r="D38" t="s">
        <v>5</v>
      </c>
      <c r="E38" t="s">
        <v>6</v>
      </c>
      <c r="F38" t="s">
        <v>1</v>
      </c>
      <c r="I38" t="str">
        <f aca="true" t="shared" si="9" ref="I38:J43">B38</f>
        <v>Nr</v>
      </c>
      <c r="J38" t="str">
        <f t="shared" si="9"/>
        <v>Braucējs</v>
      </c>
      <c r="K38" t="str">
        <f aca="true" t="shared" si="10" ref="K38:K43">F38</f>
        <v>Auto</v>
      </c>
      <c r="L38" t="str">
        <f t="shared" si="5"/>
        <v>Vieta</v>
      </c>
    </row>
    <row r="39" spans="1:17" ht="15">
      <c r="A39">
        <v>3</v>
      </c>
      <c r="B39">
        <v>71</v>
      </c>
      <c r="C39" t="s">
        <v>53</v>
      </c>
      <c r="D39" s="2">
        <v>0.0017188657407407406</v>
      </c>
      <c r="E39" s="2">
        <v>4.606481481481481E-05</v>
      </c>
      <c r="F39" t="s">
        <v>62</v>
      </c>
      <c r="I39">
        <f t="shared" si="9"/>
        <v>71</v>
      </c>
      <c r="J39" t="str">
        <f t="shared" si="9"/>
        <v>Oļģerts Jansons</v>
      </c>
      <c r="K39" t="str">
        <f t="shared" si="10"/>
        <v>Audi Quattro</v>
      </c>
      <c r="L39">
        <f t="shared" si="5"/>
        <v>3</v>
      </c>
      <c r="Q39" s="2"/>
    </row>
    <row r="40" spans="1:18" ht="15">
      <c r="A40">
        <v>6</v>
      </c>
      <c r="B40">
        <v>72</v>
      </c>
      <c r="C40" t="s">
        <v>66</v>
      </c>
      <c r="D40" s="2">
        <v>0.0018287037037037037</v>
      </c>
      <c r="E40" s="2">
        <v>0.00015590277777777778</v>
      </c>
      <c r="F40" t="s">
        <v>67</v>
      </c>
      <c r="I40">
        <f t="shared" si="9"/>
        <v>72</v>
      </c>
      <c r="J40" t="str">
        <f t="shared" si="9"/>
        <v>Ivo Stjade</v>
      </c>
      <c r="K40" t="str">
        <f t="shared" si="10"/>
        <v>MAZDA 323</v>
      </c>
      <c r="L40">
        <f t="shared" si="5"/>
        <v>6</v>
      </c>
      <c r="Q40" s="2"/>
      <c r="R40" s="2"/>
    </row>
    <row r="41" spans="1:18" ht="15">
      <c r="A41">
        <v>5</v>
      </c>
      <c r="B41">
        <v>78</v>
      </c>
      <c r="C41" t="s">
        <v>64</v>
      </c>
      <c r="D41" s="2">
        <v>0.001809837962962963</v>
      </c>
      <c r="E41" s="2">
        <v>0.00013703703703703705</v>
      </c>
      <c r="F41" t="s">
        <v>65</v>
      </c>
      <c r="I41">
        <f t="shared" si="9"/>
        <v>78</v>
      </c>
      <c r="J41" t="str">
        <f t="shared" si="9"/>
        <v>Jānis Mētra</v>
      </c>
      <c r="K41" t="str">
        <f t="shared" si="10"/>
        <v>Audi 80 Q</v>
      </c>
      <c r="L41">
        <f t="shared" si="5"/>
        <v>5</v>
      </c>
      <c r="Q41" s="2"/>
      <c r="R41" s="2"/>
    </row>
    <row r="42" spans="1:18" ht="15">
      <c r="A42">
        <v>2</v>
      </c>
      <c r="B42">
        <v>79</v>
      </c>
      <c r="C42" t="s">
        <v>61</v>
      </c>
      <c r="D42" s="2">
        <v>0.0017077546296296294</v>
      </c>
      <c r="E42" s="2">
        <v>3.49537037037037E-05</v>
      </c>
      <c r="F42" t="s">
        <v>46</v>
      </c>
      <c r="I42">
        <f t="shared" si="9"/>
        <v>79</v>
      </c>
      <c r="J42" t="str">
        <f t="shared" si="9"/>
        <v>Mārtiņš Mietiņš</v>
      </c>
      <c r="K42" t="str">
        <f t="shared" si="10"/>
        <v>Subaru Impreza</v>
      </c>
      <c r="L42">
        <f t="shared" si="5"/>
        <v>2</v>
      </c>
      <c r="Q42" s="2"/>
      <c r="R42" s="2"/>
    </row>
    <row r="43" spans="1:18" ht="15">
      <c r="A43">
        <v>1</v>
      </c>
      <c r="B43">
        <v>83</v>
      </c>
      <c r="C43" t="s">
        <v>60</v>
      </c>
      <c r="D43" s="2">
        <v>0.0016728009259259259</v>
      </c>
      <c r="F43" t="s">
        <v>46</v>
      </c>
      <c r="I43">
        <f t="shared" si="9"/>
        <v>83</v>
      </c>
      <c r="J43" t="str">
        <f t="shared" si="9"/>
        <v>Aleksandrs Grīva</v>
      </c>
      <c r="K43" t="str">
        <f t="shared" si="10"/>
        <v>Subaru Impreza</v>
      </c>
      <c r="L43">
        <f t="shared" si="5"/>
        <v>1</v>
      </c>
      <c r="Q43" s="2"/>
      <c r="R43" s="2"/>
    </row>
    <row r="44" spans="1:18" ht="15">
      <c r="A44">
        <v>4</v>
      </c>
      <c r="B44">
        <v>84</v>
      </c>
      <c r="C44" t="s">
        <v>63</v>
      </c>
      <c r="D44" s="2">
        <v>0.0017964120370370371</v>
      </c>
      <c r="E44" s="2">
        <v>0.0001236111111111111</v>
      </c>
      <c r="F44" t="s">
        <v>46</v>
      </c>
      <c r="I44">
        <f>B44</f>
        <v>84</v>
      </c>
      <c r="J44" t="str">
        <f>C44</f>
        <v>Kristaps Pliķēns</v>
      </c>
      <c r="K44" t="str">
        <f>F44</f>
        <v>Subaru Impreza</v>
      </c>
      <c r="L44">
        <f>A44</f>
        <v>4</v>
      </c>
      <c r="Q44" s="2"/>
      <c r="R44" s="2"/>
    </row>
    <row r="45" spans="4:18" ht="15">
      <c r="D45" s="2"/>
      <c r="E45" s="2"/>
      <c r="Q45" s="2"/>
      <c r="R45" s="2"/>
    </row>
    <row r="46" spans="1:19" s="1" customFormat="1" ht="15">
      <c r="A46" s="1" t="s">
        <v>9</v>
      </c>
      <c r="I46" s="1" t="str">
        <f>A46</f>
        <v>  4WD+  </v>
      </c>
      <c r="N46"/>
      <c r="O46"/>
      <c r="P46"/>
      <c r="Q46" s="2"/>
      <c r="R46" s="2"/>
      <c r="S46"/>
    </row>
    <row r="47" spans="1:18" ht="15">
      <c r="A47" t="s">
        <v>3</v>
      </c>
      <c r="B47" t="s">
        <v>4</v>
      </c>
      <c r="C47" t="s">
        <v>0</v>
      </c>
      <c r="D47" t="s">
        <v>5</v>
      </c>
      <c r="E47" t="s">
        <v>6</v>
      </c>
      <c r="F47" t="s">
        <v>1</v>
      </c>
      <c r="I47" t="str">
        <f aca="true" t="shared" si="11" ref="I47:I59">B47</f>
        <v>Nr</v>
      </c>
      <c r="J47" t="str">
        <f aca="true" t="shared" si="12" ref="J47:J59">C47</f>
        <v>Braucējs</v>
      </c>
      <c r="K47" t="str">
        <f aca="true" t="shared" si="13" ref="K47:K59">F47</f>
        <v>Auto</v>
      </c>
      <c r="L47" t="str">
        <f t="shared" si="5"/>
        <v>Vieta</v>
      </c>
      <c r="Q47" s="2"/>
      <c r="R47" s="2"/>
    </row>
    <row r="48" spans="1:18" ht="15">
      <c r="A48">
        <v>1</v>
      </c>
      <c r="B48">
        <v>56</v>
      </c>
      <c r="C48" t="s">
        <v>68</v>
      </c>
      <c r="D48" s="2">
        <v>0.0016612268518518519</v>
      </c>
      <c r="F48" t="s">
        <v>69</v>
      </c>
      <c r="I48">
        <f t="shared" si="11"/>
        <v>56</v>
      </c>
      <c r="J48" t="str">
        <f t="shared" si="12"/>
        <v>Andris Kulbergs</v>
      </c>
      <c r="K48" t="str">
        <f t="shared" si="13"/>
        <v>Mitsubishi EVO 6</v>
      </c>
      <c r="L48">
        <f t="shared" si="5"/>
        <v>1</v>
      </c>
      <c r="Q48" s="2"/>
      <c r="R48" s="2"/>
    </row>
    <row r="49" spans="1:18" ht="15">
      <c r="A49">
        <v>8</v>
      </c>
      <c r="B49">
        <v>58</v>
      </c>
      <c r="C49" t="s">
        <v>77</v>
      </c>
      <c r="D49" s="2">
        <v>0.0017305555555555555</v>
      </c>
      <c r="E49" s="2">
        <v>6.93287037037037E-05</v>
      </c>
      <c r="F49" t="s">
        <v>78</v>
      </c>
      <c r="I49">
        <f t="shared" si="11"/>
        <v>58</v>
      </c>
      <c r="J49" t="str">
        <f t="shared" si="12"/>
        <v>Toms Lielkājis</v>
      </c>
      <c r="K49" t="str">
        <f t="shared" si="13"/>
        <v>SUBARU STI</v>
      </c>
      <c r="L49">
        <f t="shared" si="5"/>
        <v>8</v>
      </c>
      <c r="Q49" s="2"/>
      <c r="R49" s="2"/>
    </row>
    <row r="50" spans="1:18" ht="15">
      <c r="A50">
        <v>7</v>
      </c>
      <c r="B50">
        <v>59</v>
      </c>
      <c r="C50" t="s">
        <v>75</v>
      </c>
      <c r="D50" s="2">
        <v>0.0017263888888888886</v>
      </c>
      <c r="E50" s="2">
        <v>6.516203703703704E-05</v>
      </c>
      <c r="F50" t="s">
        <v>76</v>
      </c>
      <c r="I50">
        <f t="shared" si="11"/>
        <v>59</v>
      </c>
      <c r="J50" t="str">
        <f t="shared" si="12"/>
        <v>Atis Riekstiņš</v>
      </c>
      <c r="K50" t="str">
        <f t="shared" si="13"/>
        <v>Subaru Impreza STI</v>
      </c>
      <c r="L50">
        <f t="shared" si="5"/>
        <v>7</v>
      </c>
      <c r="Q50" s="2"/>
      <c r="R50" s="2"/>
    </row>
    <row r="51" spans="1:18" ht="15">
      <c r="A51">
        <v>3</v>
      </c>
      <c r="B51">
        <v>60</v>
      </c>
      <c r="C51" t="s">
        <v>71</v>
      </c>
      <c r="D51" s="2">
        <v>0.0016689814814814814</v>
      </c>
      <c r="E51" s="2">
        <v>7.75462962962963E-06</v>
      </c>
      <c r="F51" t="s">
        <v>46</v>
      </c>
      <c r="I51">
        <f t="shared" si="11"/>
        <v>60</v>
      </c>
      <c r="J51" t="str">
        <f t="shared" si="12"/>
        <v>Einārs Juškovskis</v>
      </c>
      <c r="K51" t="str">
        <f t="shared" si="13"/>
        <v>Subaru Impreza</v>
      </c>
      <c r="L51">
        <f t="shared" si="5"/>
        <v>3</v>
      </c>
      <c r="Q51" s="2"/>
      <c r="R51" s="2"/>
    </row>
    <row r="52" spans="1:12" ht="15">
      <c r="A52">
        <v>2</v>
      </c>
      <c r="B52">
        <v>61</v>
      </c>
      <c r="C52" t="s">
        <v>70</v>
      </c>
      <c r="D52" s="2">
        <v>0.0016662037037037036</v>
      </c>
      <c r="E52" s="2">
        <v>4.976851851851851E-06</v>
      </c>
      <c r="F52" t="s">
        <v>46</v>
      </c>
      <c r="I52">
        <f t="shared" si="11"/>
        <v>61</v>
      </c>
      <c r="J52" t="str">
        <f t="shared" si="12"/>
        <v>Vigo Rubenis</v>
      </c>
      <c r="K52" t="str">
        <f t="shared" si="13"/>
        <v>Subaru Impreza</v>
      </c>
      <c r="L52">
        <f t="shared" si="5"/>
        <v>2</v>
      </c>
    </row>
    <row r="53" spans="1:12" ht="15">
      <c r="A53">
        <v>6</v>
      </c>
      <c r="B53">
        <v>62</v>
      </c>
      <c r="C53" t="s">
        <v>55</v>
      </c>
      <c r="D53" s="2">
        <v>0.0016893518518518518</v>
      </c>
      <c r="E53" s="2">
        <v>2.8125000000000003E-05</v>
      </c>
      <c r="F53" t="s">
        <v>46</v>
      </c>
      <c r="I53">
        <f t="shared" si="11"/>
        <v>62</v>
      </c>
      <c r="J53" t="str">
        <f t="shared" si="12"/>
        <v>Ralfs Sirmacis</v>
      </c>
      <c r="K53" t="str">
        <f t="shared" si="13"/>
        <v>Subaru Impreza</v>
      </c>
      <c r="L53">
        <f t="shared" si="5"/>
        <v>6</v>
      </c>
    </row>
    <row r="54" spans="1:12" ht="15">
      <c r="A54">
        <v>11</v>
      </c>
      <c r="B54">
        <v>64</v>
      </c>
      <c r="C54" t="s">
        <v>81</v>
      </c>
      <c r="D54" s="2">
        <v>0.001854513888888889</v>
      </c>
      <c r="E54" s="2">
        <v>0.00019328703703703703</v>
      </c>
      <c r="F54" t="s">
        <v>46</v>
      </c>
      <c r="I54">
        <f t="shared" si="11"/>
        <v>64</v>
      </c>
      <c r="J54" t="str">
        <f t="shared" si="12"/>
        <v>Edgars Kaulakāns</v>
      </c>
      <c r="K54" t="str">
        <f t="shared" si="13"/>
        <v>Subaru Impreza</v>
      </c>
      <c r="L54">
        <f t="shared" si="5"/>
        <v>11</v>
      </c>
    </row>
    <row r="55" spans="1:17" ht="15">
      <c r="A55">
        <v>9</v>
      </c>
      <c r="B55">
        <v>65</v>
      </c>
      <c r="C55" t="s">
        <v>79</v>
      </c>
      <c r="D55" s="2">
        <v>0.0017921296296296296</v>
      </c>
      <c r="E55" s="2">
        <v>0.00013090277777777777</v>
      </c>
      <c r="F55" t="s">
        <v>46</v>
      </c>
      <c r="I55">
        <f t="shared" si="11"/>
        <v>65</v>
      </c>
      <c r="J55" t="str">
        <f t="shared" si="12"/>
        <v>Zigmārs Strautmanis</v>
      </c>
      <c r="K55" t="str">
        <f t="shared" si="13"/>
        <v>Subaru Impreza</v>
      </c>
      <c r="L55">
        <f t="shared" si="5"/>
        <v>9</v>
      </c>
      <c r="Q55" s="2"/>
    </row>
    <row r="56" spans="1:18" ht="15">
      <c r="A56">
        <v>10</v>
      </c>
      <c r="B56">
        <v>66</v>
      </c>
      <c r="C56" t="s">
        <v>80</v>
      </c>
      <c r="D56" s="2">
        <v>0.0018032407407407407</v>
      </c>
      <c r="E56" s="2">
        <v>0.00014201388888888887</v>
      </c>
      <c r="F56" t="s">
        <v>69</v>
      </c>
      <c r="I56">
        <f t="shared" si="11"/>
        <v>66</v>
      </c>
      <c r="J56" t="str">
        <f t="shared" si="12"/>
        <v>Kristaps Bērziņš</v>
      </c>
      <c r="K56" t="str">
        <f t="shared" si="13"/>
        <v>Mitsubishi EVO 6</v>
      </c>
      <c r="L56">
        <f t="shared" si="5"/>
        <v>10</v>
      </c>
      <c r="Q56" s="2"/>
      <c r="R56" s="2"/>
    </row>
    <row r="57" spans="1:19" s="1" customFormat="1" ht="15">
      <c r="A57">
        <v>12</v>
      </c>
      <c r="B57">
        <v>67</v>
      </c>
      <c r="C57" t="s">
        <v>82</v>
      </c>
      <c r="D57" s="2">
        <v>0.0018586805555555555</v>
      </c>
      <c r="E57" s="2">
        <v>0.0001974537037037037</v>
      </c>
      <c r="F57" t="s">
        <v>46</v>
      </c>
      <c r="G57"/>
      <c r="H57"/>
      <c r="I57">
        <f t="shared" si="11"/>
        <v>67</v>
      </c>
      <c r="J57" t="str">
        <f t="shared" si="12"/>
        <v>Lauris Vecziediņš</v>
      </c>
      <c r="K57" t="str">
        <f t="shared" si="13"/>
        <v>Subaru Impreza</v>
      </c>
      <c r="L57">
        <f t="shared" si="5"/>
        <v>12</v>
      </c>
      <c r="N57"/>
      <c r="O57"/>
      <c r="P57"/>
      <c r="Q57" s="2"/>
      <c r="R57" s="2"/>
      <c r="S57"/>
    </row>
    <row r="58" spans="1:18" ht="15">
      <c r="A58">
        <v>5</v>
      </c>
      <c r="B58">
        <v>68</v>
      </c>
      <c r="C58" t="s">
        <v>74</v>
      </c>
      <c r="D58" s="2">
        <v>0.0016822916666666668</v>
      </c>
      <c r="E58" s="2">
        <v>2.1064814814814813E-05</v>
      </c>
      <c r="F58" t="s">
        <v>48</v>
      </c>
      <c r="I58">
        <f t="shared" si="11"/>
        <v>68</v>
      </c>
      <c r="J58" t="str">
        <f t="shared" si="12"/>
        <v>Jānis Ivanovskis</v>
      </c>
      <c r="K58" t="str">
        <f t="shared" si="13"/>
        <v>bmw 325ix</v>
      </c>
      <c r="L58">
        <f t="shared" si="5"/>
        <v>5</v>
      </c>
      <c r="Q58" s="2"/>
      <c r="R58" s="2"/>
    </row>
    <row r="59" spans="1:18" ht="15">
      <c r="A59">
        <v>4</v>
      </c>
      <c r="B59">
        <v>75</v>
      </c>
      <c r="C59" t="s">
        <v>72</v>
      </c>
      <c r="D59" s="2">
        <v>0.0016800925925925926</v>
      </c>
      <c r="E59" s="2">
        <v>1.886574074074074E-05</v>
      </c>
      <c r="F59" t="s">
        <v>73</v>
      </c>
      <c r="I59">
        <f t="shared" si="11"/>
        <v>75</v>
      </c>
      <c r="J59" t="str">
        <f t="shared" si="12"/>
        <v>Mārtiņš Dzenītis</v>
      </c>
      <c r="K59" t="str">
        <f t="shared" si="13"/>
        <v>Mitsubishi Lancer Evolution</v>
      </c>
      <c r="L59">
        <f t="shared" si="5"/>
        <v>4</v>
      </c>
      <c r="Q59" s="2"/>
      <c r="R59" s="2"/>
    </row>
    <row r="60" spans="4:18" ht="15">
      <c r="D60" s="2"/>
      <c r="E60" s="2"/>
      <c r="Q60" s="2"/>
      <c r="R60" s="2"/>
    </row>
    <row r="61" spans="1:18" ht="15">
      <c r="A61" s="1" t="s">
        <v>10</v>
      </c>
      <c r="B61" s="1"/>
      <c r="C61" s="1"/>
      <c r="D61" s="1"/>
      <c r="E61" s="1"/>
      <c r="F61" s="1"/>
      <c r="G61" s="1"/>
      <c r="H61" s="1"/>
      <c r="I61" s="1" t="str">
        <f>A61</f>
        <v>  FWD 1600  </v>
      </c>
      <c r="J61" s="1"/>
      <c r="K61" s="1"/>
      <c r="L61" s="1"/>
      <c r="Q61" s="2"/>
      <c r="R61" s="2"/>
    </row>
    <row r="62" spans="1:18" ht="15">
      <c r="A62" t="s">
        <v>3</v>
      </c>
      <c r="B62" t="s">
        <v>4</v>
      </c>
      <c r="C62" t="s">
        <v>0</v>
      </c>
      <c r="D62" t="s">
        <v>5</v>
      </c>
      <c r="E62" t="s">
        <v>6</v>
      </c>
      <c r="F62" t="s">
        <v>1</v>
      </c>
      <c r="I62" t="str">
        <f aca="true" t="shared" si="14" ref="I62:I70">B62</f>
        <v>Nr</v>
      </c>
      <c r="J62" t="str">
        <f aca="true" t="shared" si="15" ref="J62:J70">C62</f>
        <v>Braucējs</v>
      </c>
      <c r="K62" t="str">
        <f aca="true" t="shared" si="16" ref="K62:K70">F62</f>
        <v>Auto</v>
      </c>
      <c r="L62" t="str">
        <f t="shared" si="5"/>
        <v>Vieta</v>
      </c>
      <c r="Q62" s="2"/>
      <c r="R62" s="2"/>
    </row>
    <row r="63" spans="1:18" ht="15">
      <c r="A63">
        <v>4</v>
      </c>
      <c r="B63">
        <v>9</v>
      </c>
      <c r="C63" t="s">
        <v>84</v>
      </c>
      <c r="D63" s="2">
        <v>0.001707060185185185</v>
      </c>
      <c r="E63" s="2">
        <v>3.6921296296296297E-05</v>
      </c>
      <c r="F63" t="s">
        <v>28</v>
      </c>
      <c r="I63">
        <f t="shared" si="14"/>
        <v>9</v>
      </c>
      <c r="J63" t="str">
        <f t="shared" si="15"/>
        <v>Mārtiņš Stanke</v>
      </c>
      <c r="K63" t="str">
        <f t="shared" si="16"/>
        <v>Renault Clio</v>
      </c>
      <c r="L63">
        <f t="shared" si="5"/>
        <v>4</v>
      </c>
      <c r="Q63" s="2"/>
      <c r="R63" s="2"/>
    </row>
    <row r="64" spans="1:12" ht="15">
      <c r="A64">
        <v>2</v>
      </c>
      <c r="B64">
        <v>10</v>
      </c>
      <c r="C64" t="s">
        <v>21</v>
      </c>
      <c r="D64" s="2">
        <v>0.001671412037037037</v>
      </c>
      <c r="E64" s="2">
        <v>1.273148148148148E-06</v>
      </c>
      <c r="F64" t="s">
        <v>22</v>
      </c>
      <c r="I64">
        <f t="shared" si="14"/>
        <v>10</v>
      </c>
      <c r="J64" t="str">
        <f t="shared" si="15"/>
        <v>Andris Aleksejevs</v>
      </c>
      <c r="K64" t="str">
        <f t="shared" si="16"/>
        <v>VW Golf 2</v>
      </c>
      <c r="L64">
        <f t="shared" si="5"/>
        <v>2</v>
      </c>
    </row>
    <row r="65" spans="1:12" ht="15">
      <c r="A65">
        <v>1</v>
      </c>
      <c r="B65">
        <v>11</v>
      </c>
      <c r="C65" t="s">
        <v>19</v>
      </c>
      <c r="D65" s="2">
        <v>0.0016701388888888892</v>
      </c>
      <c r="F65" t="s">
        <v>20</v>
      </c>
      <c r="I65">
        <f t="shared" si="14"/>
        <v>11</v>
      </c>
      <c r="J65" t="str">
        <f t="shared" si="15"/>
        <v>Modris Žentiņš</v>
      </c>
      <c r="K65" t="str">
        <f t="shared" si="16"/>
        <v>Honda Civic</v>
      </c>
      <c r="L65">
        <f t="shared" si="5"/>
        <v>1</v>
      </c>
    </row>
    <row r="66" spans="1:12" ht="15">
      <c r="A66">
        <v>5</v>
      </c>
      <c r="B66">
        <v>12</v>
      </c>
      <c r="C66" t="s">
        <v>35</v>
      </c>
      <c r="D66" s="2">
        <v>0.0017515046296296298</v>
      </c>
      <c r="E66" s="2">
        <v>8.136574074074075E-05</v>
      </c>
      <c r="F66" t="s">
        <v>36</v>
      </c>
      <c r="I66">
        <f t="shared" si="14"/>
        <v>12</v>
      </c>
      <c r="J66" t="str">
        <f t="shared" si="15"/>
        <v>Reinis Trūps</v>
      </c>
      <c r="K66" t="str">
        <f t="shared" si="16"/>
        <v>Rover Mg</v>
      </c>
      <c r="L66">
        <f t="shared" si="5"/>
        <v>5</v>
      </c>
    </row>
    <row r="67" spans="1:17" ht="15">
      <c r="A67">
        <v>6</v>
      </c>
      <c r="B67">
        <v>13</v>
      </c>
      <c r="C67" t="s">
        <v>85</v>
      </c>
      <c r="D67" s="2">
        <v>0.0018318287037037038</v>
      </c>
      <c r="E67" s="2">
        <v>0.0001616898148148148</v>
      </c>
      <c r="F67" t="s">
        <v>86</v>
      </c>
      <c r="I67">
        <f t="shared" si="14"/>
        <v>13</v>
      </c>
      <c r="J67" t="str">
        <f t="shared" si="15"/>
        <v>Uldis Apsītis</v>
      </c>
      <c r="K67" t="str">
        <f t="shared" si="16"/>
        <v>Citroen C2</v>
      </c>
      <c r="L67">
        <f t="shared" si="5"/>
        <v>6</v>
      </c>
      <c r="Q67" s="2"/>
    </row>
    <row r="68" spans="1:18" ht="15">
      <c r="A68">
        <v>3</v>
      </c>
      <c r="B68">
        <v>14</v>
      </c>
      <c r="C68" t="s">
        <v>83</v>
      </c>
      <c r="D68" s="2">
        <v>0.0016858796296296294</v>
      </c>
      <c r="E68" s="2">
        <v>1.574074074074074E-05</v>
      </c>
      <c r="F68" t="s">
        <v>26</v>
      </c>
      <c r="I68">
        <f t="shared" si="14"/>
        <v>14</v>
      </c>
      <c r="J68" t="str">
        <f t="shared" si="15"/>
        <v>Ģirts Ozoliņš</v>
      </c>
      <c r="K68" t="str">
        <f t="shared" si="16"/>
        <v>Honda CRX</v>
      </c>
      <c r="L68">
        <f t="shared" si="5"/>
        <v>3</v>
      </c>
      <c r="Q68" s="2"/>
      <c r="R68" s="2"/>
    </row>
    <row r="69" spans="1:18" ht="15">
      <c r="A69">
        <v>7</v>
      </c>
      <c r="B69">
        <v>24</v>
      </c>
      <c r="C69" t="s">
        <v>87</v>
      </c>
      <c r="D69" s="2">
        <v>0.00185</v>
      </c>
      <c r="E69" s="2">
        <v>0.0001798611111111111</v>
      </c>
      <c r="F69" t="s">
        <v>86</v>
      </c>
      <c r="I69">
        <f t="shared" si="14"/>
        <v>24</v>
      </c>
      <c r="J69" t="str">
        <f t="shared" si="15"/>
        <v>Dzintars Ramats</v>
      </c>
      <c r="K69" t="str">
        <f t="shared" si="16"/>
        <v>Citroen C2</v>
      </c>
      <c r="L69">
        <f t="shared" si="5"/>
        <v>7</v>
      </c>
      <c r="Q69" s="2"/>
      <c r="R69" s="2"/>
    </row>
    <row r="70" spans="1:18" ht="15">
      <c r="A70">
        <v>8</v>
      </c>
      <c r="B70">
        <v>34</v>
      </c>
      <c r="C70" t="s">
        <v>88</v>
      </c>
      <c r="D70" s="2">
        <v>0.0019648148148148146</v>
      </c>
      <c r="E70" s="2">
        <v>0.00029467592592592593</v>
      </c>
      <c r="F70" t="s">
        <v>86</v>
      </c>
      <c r="I70">
        <f t="shared" si="14"/>
        <v>34</v>
      </c>
      <c r="J70" t="str">
        <f t="shared" si="15"/>
        <v>Ingus Ramats</v>
      </c>
      <c r="K70" t="str">
        <f t="shared" si="16"/>
        <v>Citroen C2</v>
      </c>
      <c r="L70">
        <f t="shared" si="5"/>
        <v>8</v>
      </c>
      <c r="Q70" s="2"/>
      <c r="R70" s="2"/>
    </row>
    <row r="71" spans="17:18" ht="15">
      <c r="Q71" s="2"/>
      <c r="R71" s="2"/>
    </row>
    <row r="72" spans="1:19" s="1" customFormat="1" ht="15">
      <c r="A72" s="1" t="s">
        <v>11</v>
      </c>
      <c r="I72" s="1" t="str">
        <f>A72</f>
        <v>  RWD  </v>
      </c>
      <c r="N72"/>
      <c r="O72"/>
      <c r="P72"/>
      <c r="Q72" s="2"/>
      <c r="R72" s="2"/>
      <c r="S72"/>
    </row>
    <row r="73" spans="1:18" ht="15">
      <c r="A73" t="s">
        <v>3</v>
      </c>
      <c r="B73" t="s">
        <v>4</v>
      </c>
      <c r="C73" t="s">
        <v>0</v>
      </c>
      <c r="D73" t="s">
        <v>5</v>
      </c>
      <c r="E73" t="s">
        <v>6</v>
      </c>
      <c r="F73" t="s">
        <v>1</v>
      </c>
      <c r="I73" t="str">
        <f aca="true" t="shared" si="17" ref="I73:I87">B73</f>
        <v>Nr</v>
      </c>
      <c r="J73" t="str">
        <f aca="true" t="shared" si="18" ref="J73:J87">C73</f>
        <v>Braucējs</v>
      </c>
      <c r="K73" t="str">
        <f aca="true" t="shared" si="19" ref="K73:K87">F73</f>
        <v>Auto</v>
      </c>
      <c r="L73" t="str">
        <f aca="true" t="shared" si="20" ref="L73:L90">A73</f>
        <v>Vieta</v>
      </c>
      <c r="Q73" s="2"/>
      <c r="R73" s="2"/>
    </row>
    <row r="74" spans="1:18" ht="15">
      <c r="A74">
        <v>4</v>
      </c>
      <c r="B74">
        <v>27</v>
      </c>
      <c r="C74" t="s">
        <v>94</v>
      </c>
      <c r="D74" s="2">
        <v>0.0018273148148148148</v>
      </c>
      <c r="E74" s="2">
        <v>8.159722222222222E-05</v>
      </c>
      <c r="F74" t="s">
        <v>90</v>
      </c>
      <c r="I74">
        <f t="shared" si="17"/>
        <v>27</v>
      </c>
      <c r="J74" t="str">
        <f t="shared" si="18"/>
        <v>Andris Vovers</v>
      </c>
      <c r="K74" t="str">
        <f t="shared" si="19"/>
        <v>BMW 325</v>
      </c>
      <c r="L74">
        <f t="shared" si="20"/>
        <v>4</v>
      </c>
      <c r="Q74" s="2"/>
      <c r="R74" s="2"/>
    </row>
    <row r="75" spans="1:18" ht="15">
      <c r="A75">
        <v>7</v>
      </c>
      <c r="B75">
        <v>28</v>
      </c>
      <c r="C75" t="s">
        <v>99</v>
      </c>
      <c r="D75" s="2">
        <v>0.0018457175925925926</v>
      </c>
      <c r="E75" s="2">
        <v>0.0001</v>
      </c>
      <c r="F75" t="s">
        <v>100</v>
      </c>
      <c r="I75">
        <f t="shared" si="17"/>
        <v>28</v>
      </c>
      <c r="J75" t="str">
        <f t="shared" si="18"/>
        <v>Jānis Apsītis</v>
      </c>
      <c r="K75" t="str">
        <f t="shared" si="19"/>
        <v>BMW 316</v>
      </c>
      <c r="L75">
        <f t="shared" si="20"/>
        <v>7</v>
      </c>
      <c r="Q75" s="2"/>
      <c r="R75" s="2"/>
    </row>
    <row r="76" spans="1:18" ht="15">
      <c r="A76">
        <v>1</v>
      </c>
      <c r="B76">
        <v>29</v>
      </c>
      <c r="C76" t="s">
        <v>89</v>
      </c>
      <c r="D76" s="2">
        <v>0.0017457175925925928</v>
      </c>
      <c r="F76" t="s">
        <v>90</v>
      </c>
      <c r="I76">
        <f t="shared" si="17"/>
        <v>29</v>
      </c>
      <c r="J76" t="str">
        <f t="shared" si="18"/>
        <v>Aigars Tīdmanis</v>
      </c>
      <c r="K76" t="str">
        <f t="shared" si="19"/>
        <v>BMW 325</v>
      </c>
      <c r="L76">
        <f t="shared" si="20"/>
        <v>1</v>
      </c>
      <c r="Q76" s="2"/>
      <c r="R76" s="2"/>
    </row>
    <row r="77" spans="1:18" ht="15">
      <c r="A77">
        <v>5</v>
      </c>
      <c r="B77">
        <v>30</v>
      </c>
      <c r="C77" t="s">
        <v>95</v>
      </c>
      <c r="D77" s="2">
        <v>0.0018311342592592596</v>
      </c>
      <c r="E77" s="2">
        <v>8.541666666666668E-05</v>
      </c>
      <c r="F77" t="s">
        <v>96</v>
      </c>
      <c r="I77">
        <f t="shared" si="17"/>
        <v>30</v>
      </c>
      <c r="J77" t="str">
        <f t="shared" si="18"/>
        <v>Jānis Strazdiņš</v>
      </c>
      <c r="K77" t="str">
        <f t="shared" si="19"/>
        <v>BMW 318ti compact</v>
      </c>
      <c r="L77">
        <f t="shared" si="20"/>
        <v>5</v>
      </c>
      <c r="Q77" s="2"/>
      <c r="R77" s="2"/>
    </row>
    <row r="78" spans="1:18" ht="15">
      <c r="A78">
        <v>2</v>
      </c>
      <c r="B78">
        <v>31</v>
      </c>
      <c r="C78" t="s">
        <v>91</v>
      </c>
      <c r="D78" s="2">
        <v>0.0017638888888888888</v>
      </c>
      <c r="E78" s="2">
        <v>1.8171296296296295E-05</v>
      </c>
      <c r="F78" t="s">
        <v>92</v>
      </c>
      <c r="I78">
        <f t="shared" si="17"/>
        <v>31</v>
      </c>
      <c r="J78" t="str">
        <f t="shared" si="18"/>
        <v>Gatis Babris</v>
      </c>
      <c r="K78" t="str">
        <f t="shared" si="19"/>
        <v>BMW 328</v>
      </c>
      <c r="L78">
        <f t="shared" si="20"/>
        <v>2</v>
      </c>
      <c r="Q78" s="2"/>
      <c r="R78" s="2"/>
    </row>
    <row r="79" spans="1:18" ht="15">
      <c r="A79">
        <v>6</v>
      </c>
      <c r="B79">
        <v>32</v>
      </c>
      <c r="C79" t="s">
        <v>97</v>
      </c>
      <c r="D79" s="2">
        <v>0.0018333333333333335</v>
      </c>
      <c r="E79" s="2">
        <v>8.761574074074075E-05</v>
      </c>
      <c r="F79" t="s">
        <v>98</v>
      </c>
      <c r="I79">
        <f t="shared" si="17"/>
        <v>32</v>
      </c>
      <c r="J79" t="str">
        <f t="shared" si="18"/>
        <v>Gints Lapsa</v>
      </c>
      <c r="K79" t="str">
        <f t="shared" si="19"/>
        <v>BMW 318</v>
      </c>
      <c r="L79">
        <f t="shared" si="20"/>
        <v>6</v>
      </c>
      <c r="Q79" s="2"/>
      <c r="R79" s="2"/>
    </row>
    <row r="80" spans="1:18" ht="15">
      <c r="A80">
        <v>10</v>
      </c>
      <c r="B80">
        <v>36</v>
      </c>
      <c r="C80" t="s">
        <v>104</v>
      </c>
      <c r="D80" s="2">
        <v>0.0019572916666666666</v>
      </c>
      <c r="E80" s="2">
        <v>0.0002115740740740741</v>
      </c>
      <c r="F80" t="s">
        <v>52</v>
      </c>
      <c r="I80">
        <f t="shared" si="17"/>
        <v>36</v>
      </c>
      <c r="J80" t="str">
        <f t="shared" si="18"/>
        <v>Toms Skujiņš</v>
      </c>
      <c r="K80" t="str">
        <f t="shared" si="19"/>
        <v>Audi 90</v>
      </c>
      <c r="L80">
        <f t="shared" si="20"/>
        <v>10</v>
      </c>
      <c r="Q80" s="2"/>
      <c r="R80" s="2"/>
    </row>
    <row r="81" spans="1:12" ht="15">
      <c r="A81">
        <v>12</v>
      </c>
      <c r="B81">
        <v>37</v>
      </c>
      <c r="C81" t="s">
        <v>106</v>
      </c>
      <c r="D81" s="2">
        <v>0.0020642361111111113</v>
      </c>
      <c r="E81" s="2">
        <v>0.0003185185185185185</v>
      </c>
      <c r="F81" t="s">
        <v>90</v>
      </c>
      <c r="I81">
        <f t="shared" si="17"/>
        <v>37</v>
      </c>
      <c r="J81" t="str">
        <f t="shared" si="18"/>
        <v>Egons Ansbergs</v>
      </c>
      <c r="K81" t="str">
        <f t="shared" si="19"/>
        <v>BMW 325</v>
      </c>
      <c r="L81">
        <f t="shared" si="20"/>
        <v>12</v>
      </c>
    </row>
    <row r="82" spans="1:12" ht="15">
      <c r="A82">
        <v>8</v>
      </c>
      <c r="B82">
        <v>38</v>
      </c>
      <c r="C82" t="s">
        <v>101</v>
      </c>
      <c r="D82" s="2">
        <v>0.0018866898148148148</v>
      </c>
      <c r="E82" s="2">
        <v>0.0001409722222222222</v>
      </c>
      <c r="F82" t="s">
        <v>102</v>
      </c>
      <c r="I82">
        <f t="shared" si="17"/>
        <v>38</v>
      </c>
      <c r="J82" t="str">
        <f t="shared" si="18"/>
        <v>Artūrs Soboņs</v>
      </c>
      <c r="K82" t="str">
        <f t="shared" si="19"/>
        <v>Pontiac 1000</v>
      </c>
      <c r="L82">
        <f t="shared" si="20"/>
        <v>8</v>
      </c>
    </row>
    <row r="83" spans="1:12" ht="15">
      <c r="A83">
        <v>14</v>
      </c>
      <c r="B83">
        <v>39</v>
      </c>
      <c r="C83" t="s">
        <v>108</v>
      </c>
      <c r="D83" s="2">
        <v>0.0022980324074074075</v>
      </c>
      <c r="E83" s="2">
        <v>0.0005523148148148148</v>
      </c>
      <c r="F83" t="s">
        <v>109</v>
      </c>
      <c r="I83">
        <f t="shared" si="17"/>
        <v>39</v>
      </c>
      <c r="J83" t="str">
        <f t="shared" si="18"/>
        <v>Vilnis Vuļs</v>
      </c>
      <c r="K83" t="str">
        <f t="shared" si="19"/>
        <v>BMW 320</v>
      </c>
      <c r="L83">
        <f t="shared" si="20"/>
        <v>14</v>
      </c>
    </row>
    <row r="84" spans="1:12" ht="15">
      <c r="A84">
        <v>9</v>
      </c>
      <c r="B84">
        <v>40</v>
      </c>
      <c r="C84" t="s">
        <v>103</v>
      </c>
      <c r="D84" s="2">
        <v>0.0019042824074074075</v>
      </c>
      <c r="E84" s="2">
        <v>0.0001585648148148148</v>
      </c>
      <c r="F84" t="s">
        <v>90</v>
      </c>
      <c r="I84">
        <f>B84</f>
        <v>40</v>
      </c>
      <c r="J84" t="str">
        <f>C84</f>
        <v>Raivis Galvins</v>
      </c>
      <c r="K84" t="str">
        <f>F84</f>
        <v>BMW 325</v>
      </c>
      <c r="L84">
        <f>A84</f>
        <v>9</v>
      </c>
    </row>
    <row r="85" spans="1:12" ht="15">
      <c r="A85">
        <v>3</v>
      </c>
      <c r="B85">
        <v>41</v>
      </c>
      <c r="C85" t="s">
        <v>93</v>
      </c>
      <c r="D85" s="2">
        <v>0.001810300925925926</v>
      </c>
      <c r="E85" s="2">
        <v>6.458333333333334E-05</v>
      </c>
      <c r="F85" t="s">
        <v>90</v>
      </c>
      <c r="I85">
        <f>B85</f>
        <v>41</v>
      </c>
      <c r="J85" t="str">
        <f>C85</f>
        <v>Gundars Tīdmanis</v>
      </c>
      <c r="K85" t="str">
        <f>F85</f>
        <v>BMW 325</v>
      </c>
      <c r="L85">
        <f>A85</f>
        <v>3</v>
      </c>
    </row>
    <row r="86" spans="1:17" ht="15">
      <c r="A86">
        <v>13</v>
      </c>
      <c r="B86">
        <v>43</v>
      </c>
      <c r="C86" t="s">
        <v>107</v>
      </c>
      <c r="D86" s="2">
        <v>0.002096412037037037</v>
      </c>
      <c r="E86" s="2">
        <v>0.00035069444444444444</v>
      </c>
      <c r="F86" t="s">
        <v>98</v>
      </c>
      <c r="I86">
        <f t="shared" si="17"/>
        <v>43</v>
      </c>
      <c r="J86" t="str">
        <f t="shared" si="18"/>
        <v>Māris Bulāns</v>
      </c>
      <c r="K86" t="str">
        <f t="shared" si="19"/>
        <v>BMW 318</v>
      </c>
      <c r="L86">
        <f t="shared" si="20"/>
        <v>13</v>
      </c>
      <c r="Q86" s="2"/>
    </row>
    <row r="87" spans="1:18" ht="15">
      <c r="A87">
        <v>11</v>
      </c>
      <c r="B87">
        <v>85</v>
      </c>
      <c r="C87" t="s">
        <v>105</v>
      </c>
      <c r="D87" s="2">
        <v>0.0020350694444444444</v>
      </c>
      <c r="E87" s="2">
        <v>0.0002893518518518519</v>
      </c>
      <c r="F87" t="s">
        <v>90</v>
      </c>
      <c r="I87">
        <f t="shared" si="17"/>
        <v>85</v>
      </c>
      <c r="J87" t="str">
        <f t="shared" si="18"/>
        <v>Ģirts Pauriņš</v>
      </c>
      <c r="K87" t="str">
        <f t="shared" si="19"/>
        <v>BMW 325</v>
      </c>
      <c r="L87">
        <f t="shared" si="20"/>
        <v>11</v>
      </c>
      <c r="Q87" s="2"/>
      <c r="R87" s="2"/>
    </row>
    <row r="88" spans="4:18" ht="15">
      <c r="D88" s="2"/>
      <c r="E88" s="2"/>
      <c r="Q88" s="2"/>
      <c r="R88" s="2"/>
    </row>
    <row r="89" spans="1:19" s="1" customFormat="1" ht="15">
      <c r="A89" s="1" t="s">
        <v>12</v>
      </c>
      <c r="I89" s="1" t="str">
        <f>A89</f>
        <v>VAZ Historic Open</v>
      </c>
      <c r="N89"/>
      <c r="O89"/>
      <c r="P89"/>
      <c r="Q89" s="2"/>
      <c r="R89" s="2"/>
      <c r="S89"/>
    </row>
    <row r="90" spans="1:18" ht="15">
      <c r="A90" t="s">
        <v>3</v>
      </c>
      <c r="B90" t="s">
        <v>4</v>
      </c>
      <c r="C90" t="s">
        <v>0</v>
      </c>
      <c r="D90" t="s">
        <v>5</v>
      </c>
      <c r="E90" t="s">
        <v>6</v>
      </c>
      <c r="F90" t="s">
        <v>1</v>
      </c>
      <c r="I90" t="str">
        <f>B90</f>
        <v>Nr</v>
      </c>
      <c r="J90" t="str">
        <f>C90</f>
        <v>Braucējs</v>
      </c>
      <c r="K90" t="str">
        <f>F90</f>
        <v>Auto</v>
      </c>
      <c r="L90" t="str">
        <f t="shared" si="20"/>
        <v>Vieta</v>
      </c>
      <c r="Q90" s="2"/>
      <c r="R90" s="2"/>
    </row>
    <row r="91" spans="1:18" ht="15">
      <c r="A91">
        <v>1</v>
      </c>
      <c r="B91">
        <v>1</v>
      </c>
      <c r="C91" t="s">
        <v>110</v>
      </c>
      <c r="D91" s="2">
        <v>0.0017745370370370371</v>
      </c>
      <c r="F91" t="s">
        <v>111</v>
      </c>
      <c r="I91">
        <f aca="true" t="shared" si="21" ref="I91:I100">B91</f>
        <v>1</v>
      </c>
      <c r="J91" t="str">
        <f aca="true" t="shared" si="22" ref="J91:J100">C91</f>
        <v>Raivis Grīnfelds</v>
      </c>
      <c r="K91" t="str">
        <f aca="true" t="shared" si="23" ref="K91:K100">F91</f>
        <v>VAZ 2103</v>
      </c>
      <c r="L91">
        <f aca="true" t="shared" si="24" ref="L91:L100">A91</f>
        <v>1</v>
      </c>
      <c r="Q91" s="2"/>
      <c r="R91" s="2"/>
    </row>
    <row r="92" spans="1:18" ht="15">
      <c r="A92">
        <v>6</v>
      </c>
      <c r="B92">
        <v>2</v>
      </c>
      <c r="C92" t="s">
        <v>120</v>
      </c>
      <c r="D92" s="2">
        <v>0.0018652777777777776</v>
      </c>
      <c r="E92" s="2">
        <v>9.074074074074073E-05</v>
      </c>
      <c r="F92" t="s">
        <v>121</v>
      </c>
      <c r="I92">
        <f t="shared" si="21"/>
        <v>2</v>
      </c>
      <c r="J92" t="str">
        <f t="shared" si="22"/>
        <v>Gatis Liepiņš</v>
      </c>
      <c r="K92" t="str">
        <f t="shared" si="23"/>
        <v>VAZ 2107</v>
      </c>
      <c r="L92">
        <f t="shared" si="24"/>
        <v>6</v>
      </c>
      <c r="Q92" s="2"/>
      <c r="R92" s="2"/>
    </row>
    <row r="93" spans="1:18" ht="15">
      <c r="A93">
        <v>9</v>
      </c>
      <c r="B93">
        <v>3</v>
      </c>
      <c r="C93" t="s">
        <v>124</v>
      </c>
      <c r="D93" s="2">
        <v>0.002000462962962963</v>
      </c>
      <c r="E93" s="2">
        <v>0.0002259259259259259</v>
      </c>
      <c r="F93" t="s">
        <v>125</v>
      </c>
      <c r="I93">
        <f t="shared" si="21"/>
        <v>3</v>
      </c>
      <c r="J93" t="str">
        <f t="shared" si="22"/>
        <v>Artis Voicišs</v>
      </c>
      <c r="K93" t="str">
        <f t="shared" si="23"/>
        <v>VAZ 2105</v>
      </c>
      <c r="L93">
        <f t="shared" si="24"/>
        <v>9</v>
      </c>
      <c r="Q93" s="2"/>
      <c r="R93" s="2"/>
    </row>
    <row r="94" spans="1:18" ht="15">
      <c r="A94">
        <v>5</v>
      </c>
      <c r="B94">
        <v>4</v>
      </c>
      <c r="C94" t="s">
        <v>118</v>
      </c>
      <c r="D94" s="2">
        <v>0.001832638888888889</v>
      </c>
      <c r="E94" s="2">
        <v>5.8101851851851846E-05</v>
      </c>
      <c r="F94" t="s">
        <v>119</v>
      </c>
      <c r="I94">
        <f t="shared" si="21"/>
        <v>4</v>
      </c>
      <c r="J94" t="str">
        <f t="shared" si="22"/>
        <v>Roberts Loķis</v>
      </c>
      <c r="K94" t="str">
        <f t="shared" si="23"/>
        <v>LADA 2105</v>
      </c>
      <c r="L94">
        <f t="shared" si="24"/>
        <v>5</v>
      </c>
      <c r="Q94" s="2"/>
      <c r="R94" s="2"/>
    </row>
    <row r="95" spans="1:18" ht="15">
      <c r="A95">
        <v>3</v>
      </c>
      <c r="B95">
        <v>5</v>
      </c>
      <c r="C95" t="s">
        <v>114</v>
      </c>
      <c r="D95" s="2">
        <v>0.001807407407407407</v>
      </c>
      <c r="E95" s="2">
        <v>3.287037037037037E-05</v>
      </c>
      <c r="F95" t="s">
        <v>115</v>
      </c>
      <c r="I95">
        <f t="shared" si="21"/>
        <v>5</v>
      </c>
      <c r="J95" t="str">
        <f t="shared" si="22"/>
        <v>Egils Olekts</v>
      </c>
      <c r="K95" t="str">
        <f t="shared" si="23"/>
        <v>VAZ 21061</v>
      </c>
      <c r="L95">
        <f t="shared" si="24"/>
        <v>3</v>
      </c>
      <c r="Q95" s="2"/>
      <c r="R95" s="2"/>
    </row>
    <row r="96" spans="1:18" ht="15">
      <c r="A96">
        <v>4</v>
      </c>
      <c r="B96">
        <v>6</v>
      </c>
      <c r="C96" t="s">
        <v>116</v>
      </c>
      <c r="D96" s="2">
        <v>0.0018305555555555558</v>
      </c>
      <c r="E96" s="2">
        <v>5.601851851851851E-05</v>
      </c>
      <c r="F96" t="s">
        <v>117</v>
      </c>
      <c r="I96">
        <f t="shared" si="21"/>
        <v>6</v>
      </c>
      <c r="J96" t="str">
        <f t="shared" si="22"/>
        <v>Edgars Grīnītis</v>
      </c>
      <c r="K96" t="str">
        <f t="shared" si="23"/>
        <v>Vaz 2105</v>
      </c>
      <c r="L96">
        <f t="shared" si="24"/>
        <v>4</v>
      </c>
      <c r="Q96" s="2"/>
      <c r="R96" s="2"/>
    </row>
    <row r="97" spans="1:12" ht="15">
      <c r="A97">
        <v>2</v>
      </c>
      <c r="B97">
        <v>7</v>
      </c>
      <c r="C97" t="s">
        <v>112</v>
      </c>
      <c r="D97" s="2">
        <v>0.0017818287037037039</v>
      </c>
      <c r="E97" s="2">
        <v>7.291666666666667E-06</v>
      </c>
      <c r="F97" t="s">
        <v>113</v>
      </c>
      <c r="I97">
        <f t="shared" si="21"/>
        <v>7</v>
      </c>
      <c r="J97" t="str">
        <f t="shared" si="22"/>
        <v>Kalvis Tēts</v>
      </c>
      <c r="K97" t="str">
        <f t="shared" si="23"/>
        <v>VAZ 2101</v>
      </c>
      <c r="L97">
        <f t="shared" si="24"/>
        <v>2</v>
      </c>
    </row>
    <row r="98" spans="1:12" ht="15">
      <c r="A98">
        <v>10</v>
      </c>
      <c r="B98">
        <v>8</v>
      </c>
      <c r="C98" t="s">
        <v>126</v>
      </c>
      <c r="D98" s="2">
        <v>0.0022</v>
      </c>
      <c r="E98" s="2">
        <v>0.00042546296296296294</v>
      </c>
      <c r="F98" t="s">
        <v>127</v>
      </c>
      <c r="I98">
        <f t="shared" si="21"/>
        <v>8</v>
      </c>
      <c r="J98" t="str">
        <f t="shared" si="22"/>
        <v>Kārlis Goldmanis</v>
      </c>
      <c r="K98" t="str">
        <f t="shared" si="23"/>
        <v>VAZ 2108</v>
      </c>
      <c r="L98">
        <f t="shared" si="24"/>
        <v>10</v>
      </c>
    </row>
    <row r="99" spans="1:12" ht="15">
      <c r="A99">
        <v>8</v>
      </c>
      <c r="B99">
        <v>15</v>
      </c>
      <c r="C99" t="s">
        <v>123</v>
      </c>
      <c r="D99" s="2">
        <v>0.0019388888888888886</v>
      </c>
      <c r="E99" s="2">
        <v>0.00016435185185185183</v>
      </c>
      <c r="F99" t="s">
        <v>111</v>
      </c>
      <c r="I99">
        <f t="shared" si="21"/>
        <v>15</v>
      </c>
      <c r="J99" t="str">
        <f t="shared" si="22"/>
        <v>Ralfs Grīnfelds</v>
      </c>
      <c r="K99" t="str">
        <f t="shared" si="23"/>
        <v>VAZ 2103</v>
      </c>
      <c r="L99">
        <f t="shared" si="24"/>
        <v>8</v>
      </c>
    </row>
    <row r="100" spans="1:12" ht="15">
      <c r="A100">
        <v>7</v>
      </c>
      <c r="B100">
        <v>16</v>
      </c>
      <c r="C100" t="s">
        <v>122</v>
      </c>
      <c r="D100" s="2">
        <v>0.0018917824074074073</v>
      </c>
      <c r="E100" s="2">
        <v>0.00011724537037037037</v>
      </c>
      <c r="F100" t="s">
        <v>117</v>
      </c>
      <c r="I100">
        <f t="shared" si="21"/>
        <v>16</v>
      </c>
      <c r="J100" t="str">
        <f t="shared" si="22"/>
        <v>Arvis Grīnītis</v>
      </c>
      <c r="K100" t="str">
        <f t="shared" si="23"/>
        <v>Vaz 2105</v>
      </c>
      <c r="L100">
        <f t="shared" si="24"/>
        <v>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2"/>
  <sheetViews>
    <sheetView zoomScalePageLayoutView="0" workbookViewId="0" topLeftCell="C1">
      <selection activeCell="C1" sqref="C1"/>
    </sheetView>
  </sheetViews>
  <sheetFormatPr defaultColWidth="9.140625" defaultRowHeight="15"/>
  <cols>
    <col min="3" max="3" width="26.28125" style="0" customWidth="1"/>
    <col min="5" max="5" width="12.28125" style="0" customWidth="1"/>
    <col min="6" max="6" width="26.28125" style="0" customWidth="1"/>
    <col min="10" max="10" width="19.140625" style="0" customWidth="1"/>
    <col min="11" max="11" width="17.57421875" style="0" customWidth="1"/>
  </cols>
  <sheetData>
    <row r="1" ht="15">
      <c r="I1" t="s">
        <v>17</v>
      </c>
    </row>
    <row r="2" spans="1:19" s="1" customFormat="1" ht="15">
      <c r="A2" s="1" t="s">
        <v>18</v>
      </c>
      <c r="I2" s="1" t="str">
        <f>A2</f>
        <v>2WD</v>
      </c>
      <c r="N2"/>
      <c r="O2"/>
      <c r="P2"/>
      <c r="Q2"/>
      <c r="R2"/>
      <c r="S2"/>
    </row>
    <row r="3" spans="1:12" ht="15">
      <c r="A3" t="s">
        <v>3</v>
      </c>
      <c r="B3" t="s">
        <v>4</v>
      </c>
      <c r="C3" t="s">
        <v>0</v>
      </c>
      <c r="D3" t="s">
        <v>5</v>
      </c>
      <c r="E3" t="s">
        <v>6</v>
      </c>
      <c r="F3" t="s">
        <v>1</v>
      </c>
      <c r="I3" t="str">
        <f aca="true" t="shared" si="0" ref="I3:I14">B3</f>
        <v>Nr</v>
      </c>
      <c r="J3" t="str">
        <f aca="true" t="shared" si="1" ref="J3:J14">C3</f>
        <v>Braucējs</v>
      </c>
      <c r="K3" t="str">
        <f aca="true" t="shared" si="2" ref="K3:K14">F3</f>
        <v>Auto</v>
      </c>
      <c r="L3" t="str">
        <f aca="true" t="shared" si="3" ref="L3:L14">A3</f>
        <v>Vieta</v>
      </c>
    </row>
    <row r="4" spans="1:17" ht="15">
      <c r="A4">
        <v>7</v>
      </c>
      <c r="B4">
        <v>17</v>
      </c>
      <c r="C4" t="s">
        <v>34</v>
      </c>
      <c r="D4" s="2">
        <v>0.0018854166666666665</v>
      </c>
      <c r="E4" s="2">
        <v>0.00011967592592592592</v>
      </c>
      <c r="F4" t="s">
        <v>28</v>
      </c>
      <c r="I4">
        <f>B4</f>
        <v>17</v>
      </c>
      <c r="J4" t="str">
        <f t="shared" si="1"/>
        <v>Māris Liepiņš</v>
      </c>
      <c r="K4" t="str">
        <f t="shared" si="2"/>
        <v>Renault Clio</v>
      </c>
      <c r="L4">
        <f t="shared" si="3"/>
        <v>7</v>
      </c>
      <c r="Q4" s="2"/>
    </row>
    <row r="5" spans="1:18" ht="15">
      <c r="A5">
        <v>6</v>
      </c>
      <c r="B5">
        <v>18</v>
      </c>
      <c r="C5" t="s">
        <v>33</v>
      </c>
      <c r="D5" s="2">
        <v>0.0018190972222222222</v>
      </c>
      <c r="E5" s="2">
        <v>5.3356481481481484E-05</v>
      </c>
      <c r="F5" t="s">
        <v>30</v>
      </c>
      <c r="I5">
        <f t="shared" si="0"/>
        <v>18</v>
      </c>
      <c r="J5" t="str">
        <f t="shared" si="1"/>
        <v>Sandis Laukšteins</v>
      </c>
      <c r="K5" t="str">
        <f t="shared" si="2"/>
        <v>VW Golf</v>
      </c>
      <c r="L5">
        <f t="shared" si="3"/>
        <v>6</v>
      </c>
      <c r="Q5" s="2"/>
      <c r="R5" s="2"/>
    </row>
    <row r="6" spans="1:18" ht="15">
      <c r="A6" s="1">
        <v>9</v>
      </c>
      <c r="B6" s="1">
        <v>19</v>
      </c>
      <c r="C6" s="1" t="s">
        <v>29</v>
      </c>
      <c r="D6" s="3">
        <v>0.0018931712962962964</v>
      </c>
      <c r="E6" s="3">
        <v>0.00012743055555555557</v>
      </c>
      <c r="F6" s="1" t="s">
        <v>30</v>
      </c>
      <c r="I6">
        <f t="shared" si="0"/>
        <v>19</v>
      </c>
      <c r="J6" t="str">
        <f t="shared" si="1"/>
        <v>Edvards Egle</v>
      </c>
      <c r="K6" t="str">
        <f t="shared" si="2"/>
        <v>VW Golf</v>
      </c>
      <c r="L6">
        <f t="shared" si="3"/>
        <v>9</v>
      </c>
      <c r="Q6" s="2"/>
      <c r="R6" s="2"/>
    </row>
    <row r="7" spans="1:18" ht="15">
      <c r="A7">
        <v>8</v>
      </c>
      <c r="B7">
        <v>20</v>
      </c>
      <c r="C7" t="s">
        <v>27</v>
      </c>
      <c r="D7" s="2">
        <v>0.0018877314814814816</v>
      </c>
      <c r="E7" s="2">
        <v>0.00012199074074074075</v>
      </c>
      <c r="F7" t="s">
        <v>28</v>
      </c>
      <c r="I7">
        <f t="shared" si="0"/>
        <v>20</v>
      </c>
      <c r="J7" t="str">
        <f t="shared" si="1"/>
        <v>Zigmārs Lapa</v>
      </c>
      <c r="K7" t="str">
        <f t="shared" si="2"/>
        <v>Renault Clio</v>
      </c>
      <c r="L7">
        <f t="shared" si="3"/>
        <v>8</v>
      </c>
      <c r="Q7" s="2"/>
      <c r="R7" s="2"/>
    </row>
    <row r="8" spans="1:18" ht="15">
      <c r="A8">
        <v>1</v>
      </c>
      <c r="B8">
        <v>21</v>
      </c>
      <c r="C8" t="s">
        <v>23</v>
      </c>
      <c r="D8" s="2">
        <v>0.0017657407407407407</v>
      </c>
      <c r="F8" t="s">
        <v>24</v>
      </c>
      <c r="I8">
        <f t="shared" si="0"/>
        <v>21</v>
      </c>
      <c r="J8" t="str">
        <f t="shared" si="1"/>
        <v>Raivis Bartušauskis</v>
      </c>
      <c r="K8" t="str">
        <f t="shared" si="2"/>
        <v>OPEL CORSA</v>
      </c>
      <c r="L8">
        <f t="shared" si="3"/>
        <v>1</v>
      </c>
      <c r="Q8" s="2"/>
      <c r="R8" s="2"/>
    </row>
    <row r="9" spans="1:18" ht="15">
      <c r="A9">
        <v>10</v>
      </c>
      <c r="B9">
        <v>22</v>
      </c>
      <c r="C9" t="s">
        <v>31</v>
      </c>
      <c r="D9" s="2">
        <v>0.0018978009259259258</v>
      </c>
      <c r="E9" s="2">
        <v>0.0001320601851851852</v>
      </c>
      <c r="F9" t="s">
        <v>32</v>
      </c>
      <c r="I9">
        <f t="shared" si="0"/>
        <v>22</v>
      </c>
      <c r="J9" t="str">
        <f t="shared" si="1"/>
        <v>Reinis Lazdiņš</v>
      </c>
      <c r="K9" t="str">
        <f t="shared" si="2"/>
        <v>VW Golf 3</v>
      </c>
      <c r="L9">
        <f t="shared" si="3"/>
        <v>10</v>
      </c>
      <c r="Q9" s="2"/>
      <c r="R9" s="2"/>
    </row>
    <row r="10" spans="1:18" ht="15">
      <c r="A10">
        <v>2</v>
      </c>
      <c r="B10">
        <v>23</v>
      </c>
      <c r="C10" t="s">
        <v>21</v>
      </c>
      <c r="D10" s="2">
        <v>0.0017679398148148149</v>
      </c>
      <c r="E10" s="2">
        <v>2.199074074074074E-06</v>
      </c>
      <c r="F10" t="s">
        <v>22</v>
      </c>
      <c r="I10">
        <f t="shared" si="0"/>
        <v>23</v>
      </c>
      <c r="J10" t="str">
        <f t="shared" si="1"/>
        <v>Andris Aleksejevs</v>
      </c>
      <c r="K10" t="str">
        <f t="shared" si="2"/>
        <v>VW Golf 2</v>
      </c>
      <c r="L10">
        <f t="shared" si="3"/>
        <v>2</v>
      </c>
      <c r="Q10" s="2"/>
      <c r="R10" s="2"/>
    </row>
    <row r="11" spans="1:18" ht="15">
      <c r="A11">
        <v>3</v>
      </c>
      <c r="B11">
        <v>25</v>
      </c>
      <c r="C11" t="s">
        <v>19</v>
      </c>
      <c r="D11" s="2">
        <v>0.0017778935185185183</v>
      </c>
      <c r="E11" s="2">
        <v>1.2152777777777779E-05</v>
      </c>
      <c r="F11" t="s">
        <v>20</v>
      </c>
      <c r="I11">
        <f t="shared" si="0"/>
        <v>25</v>
      </c>
      <c r="J11" t="str">
        <f t="shared" si="1"/>
        <v>Modris Žentiņš</v>
      </c>
      <c r="K11" t="str">
        <f t="shared" si="2"/>
        <v>Honda Civic</v>
      </c>
      <c r="L11">
        <f t="shared" si="3"/>
        <v>3</v>
      </c>
      <c r="Q11" s="2"/>
      <c r="R11" s="2"/>
    </row>
    <row r="12" spans="1:19" ht="15">
      <c r="A12">
        <v>4</v>
      </c>
      <c r="B12">
        <v>33</v>
      </c>
      <c r="C12" t="s">
        <v>37</v>
      </c>
      <c r="D12" s="2">
        <v>0.0017917824074074077</v>
      </c>
      <c r="E12" s="2">
        <v>2.604166666666667E-05</v>
      </c>
      <c r="F12" t="s">
        <v>30</v>
      </c>
      <c r="I12">
        <f t="shared" si="0"/>
        <v>33</v>
      </c>
      <c r="J12" t="str">
        <f t="shared" si="1"/>
        <v>Mairis Laukšteins</v>
      </c>
      <c r="K12" t="str">
        <f t="shared" si="2"/>
        <v>VW Golf</v>
      </c>
      <c r="L12">
        <f t="shared" si="3"/>
        <v>4</v>
      </c>
      <c r="N12" s="1"/>
      <c r="O12" s="1"/>
      <c r="P12" s="1"/>
      <c r="Q12" s="3"/>
      <c r="R12" s="3"/>
      <c r="S12" s="1"/>
    </row>
    <row r="13" spans="1:18" ht="15">
      <c r="A13">
        <v>5</v>
      </c>
      <c r="B13">
        <v>35</v>
      </c>
      <c r="C13" t="s">
        <v>25</v>
      </c>
      <c r="D13" s="2">
        <v>0.0017945601851851853</v>
      </c>
      <c r="E13" s="2">
        <v>2.8819444444444446E-05</v>
      </c>
      <c r="F13" t="s">
        <v>26</v>
      </c>
      <c r="I13">
        <f t="shared" si="0"/>
        <v>35</v>
      </c>
      <c r="J13" t="str">
        <f t="shared" si="1"/>
        <v>Raivo Ozoliņš</v>
      </c>
      <c r="K13" t="str">
        <f t="shared" si="2"/>
        <v>Honda CRX</v>
      </c>
      <c r="L13">
        <f t="shared" si="3"/>
        <v>5</v>
      </c>
      <c r="Q13" s="2"/>
      <c r="R13" s="2"/>
    </row>
    <row r="14" spans="4:12" ht="15">
      <c r="D14" s="2"/>
      <c r="E14" s="2"/>
      <c r="I14">
        <f t="shared" si="0"/>
        <v>0</v>
      </c>
      <c r="J14">
        <f t="shared" si="1"/>
        <v>0</v>
      </c>
      <c r="K14">
        <f t="shared" si="2"/>
        <v>0</v>
      </c>
      <c r="L14">
        <f t="shared" si="3"/>
        <v>0</v>
      </c>
    </row>
    <row r="15" spans="4:5" ht="15">
      <c r="D15" s="2"/>
      <c r="E15" s="2"/>
    </row>
    <row r="16" spans="1:19" s="1" customFormat="1" ht="15">
      <c r="A16" s="1" t="s">
        <v>2</v>
      </c>
      <c r="I16" s="1" t="s">
        <v>2</v>
      </c>
      <c r="N16"/>
      <c r="O16"/>
      <c r="P16"/>
      <c r="Q16"/>
      <c r="R16"/>
      <c r="S16"/>
    </row>
    <row r="17" spans="1:17" ht="15">
      <c r="A17" t="s">
        <v>3</v>
      </c>
      <c r="B17" t="s">
        <v>4</v>
      </c>
      <c r="C17" t="s">
        <v>0</v>
      </c>
      <c r="D17" t="s">
        <v>5</v>
      </c>
      <c r="E17" t="s">
        <v>6</v>
      </c>
      <c r="F17" t="s">
        <v>1</v>
      </c>
      <c r="I17" t="s">
        <v>4</v>
      </c>
      <c r="J17" t="s">
        <v>0</v>
      </c>
      <c r="K17" t="s">
        <v>1</v>
      </c>
      <c r="L17" t="s">
        <v>3</v>
      </c>
      <c r="Q17" s="2"/>
    </row>
    <row r="18" spans="1:18" ht="15">
      <c r="A18">
        <v>1</v>
      </c>
      <c r="B18">
        <v>45</v>
      </c>
      <c r="C18" t="s">
        <v>38</v>
      </c>
      <c r="D18" s="2">
        <v>0.0019145833333333335</v>
      </c>
      <c r="F18" t="s">
        <v>28</v>
      </c>
      <c r="I18">
        <f aca="true" t="shared" si="4" ref="I18:J21">B18</f>
        <v>45</v>
      </c>
      <c r="J18" t="str">
        <f t="shared" si="4"/>
        <v>Edgars Balodis</v>
      </c>
      <c r="K18" t="str">
        <f>F18</f>
        <v>Renault Clio</v>
      </c>
      <c r="L18">
        <f>A18</f>
        <v>1</v>
      </c>
      <c r="Q18" s="2"/>
      <c r="R18" s="2"/>
    </row>
    <row r="19" spans="1:12" ht="15">
      <c r="A19">
        <v>2</v>
      </c>
      <c r="B19">
        <v>76</v>
      </c>
      <c r="C19" t="s">
        <v>43</v>
      </c>
      <c r="D19" s="2">
        <v>0.0019306712962962964</v>
      </c>
      <c r="E19" s="2">
        <v>1.6087962962962964E-05</v>
      </c>
      <c r="F19" t="s">
        <v>44</v>
      </c>
      <c r="I19">
        <f t="shared" si="4"/>
        <v>76</v>
      </c>
      <c r="J19" t="str">
        <f t="shared" si="4"/>
        <v>Agris Kalvišs</v>
      </c>
      <c r="K19" t="str">
        <f>F19</f>
        <v>VW Golf II</v>
      </c>
      <c r="L19">
        <f aca="true" t="shared" si="5" ref="L19:L70">A19</f>
        <v>2</v>
      </c>
    </row>
    <row r="20" spans="4:12" ht="15">
      <c r="D20" s="2"/>
      <c r="E20" s="2"/>
      <c r="I20">
        <f t="shared" si="4"/>
        <v>0</v>
      </c>
      <c r="J20">
        <f t="shared" si="4"/>
        <v>0</v>
      </c>
      <c r="K20">
        <f>F20</f>
        <v>0</v>
      </c>
      <c r="L20">
        <f t="shared" si="5"/>
        <v>0</v>
      </c>
    </row>
    <row r="21" spans="4:12" ht="15">
      <c r="D21" s="2"/>
      <c r="E21" s="2"/>
      <c r="I21">
        <f t="shared" si="4"/>
        <v>0</v>
      </c>
      <c r="J21">
        <f t="shared" si="4"/>
        <v>0</v>
      </c>
      <c r="K21">
        <f>F21</f>
        <v>0</v>
      </c>
      <c r="L21">
        <f t="shared" si="5"/>
        <v>0</v>
      </c>
    </row>
    <row r="22" ht="15">
      <c r="Q22" s="2"/>
    </row>
    <row r="23" spans="1:18" ht="15">
      <c r="A23" s="1" t="s">
        <v>7</v>
      </c>
      <c r="B23" s="1"/>
      <c r="C23" s="1"/>
      <c r="D23" s="1"/>
      <c r="E23" s="1"/>
      <c r="F23" s="1"/>
      <c r="G23" s="1"/>
      <c r="H23" s="1"/>
      <c r="I23" s="1" t="str">
        <f>A23</f>
        <v>  4WD  </v>
      </c>
      <c r="J23" s="1"/>
      <c r="K23" s="1"/>
      <c r="L23" s="1"/>
      <c r="Q23" s="2"/>
      <c r="R23" s="2"/>
    </row>
    <row r="24" spans="1:18" ht="15">
      <c r="A24" t="s">
        <v>3</v>
      </c>
      <c r="B24" t="s">
        <v>4</v>
      </c>
      <c r="C24" t="s">
        <v>0</v>
      </c>
      <c r="D24" t="s">
        <v>5</v>
      </c>
      <c r="E24" t="s">
        <v>6</v>
      </c>
      <c r="F24" t="s">
        <v>1</v>
      </c>
      <c r="I24" t="str">
        <f aca="true" t="shared" si="6" ref="I24:J35">B24</f>
        <v>Nr</v>
      </c>
      <c r="J24" t="str">
        <f t="shared" si="6"/>
        <v>Braucējs</v>
      </c>
      <c r="K24" t="str">
        <f aca="true" t="shared" si="7" ref="K24:K35">F24</f>
        <v>Auto</v>
      </c>
      <c r="L24" t="str">
        <f t="shared" si="5"/>
        <v>Vieta</v>
      </c>
      <c r="Q24" s="2"/>
      <c r="R24" s="2"/>
    </row>
    <row r="25" spans="1:18" ht="15">
      <c r="A25">
        <v>3</v>
      </c>
      <c r="B25">
        <v>46</v>
      </c>
      <c r="C25" t="s">
        <v>47</v>
      </c>
      <c r="D25" s="2">
        <v>0.0016740740740740741</v>
      </c>
      <c r="E25" s="2">
        <v>7.75462962962963E-06</v>
      </c>
      <c r="F25" t="s">
        <v>48</v>
      </c>
      <c r="I25">
        <f t="shared" si="6"/>
        <v>46</v>
      </c>
      <c r="J25" t="str">
        <f t="shared" si="6"/>
        <v>Māris Druva</v>
      </c>
      <c r="K25" t="str">
        <f t="shared" si="7"/>
        <v>bmw 325ix</v>
      </c>
      <c r="L25">
        <f t="shared" si="5"/>
        <v>3</v>
      </c>
      <c r="Q25" s="2"/>
      <c r="R25" s="2"/>
    </row>
    <row r="26" spans="1:19" ht="15">
      <c r="A26">
        <v>2</v>
      </c>
      <c r="B26">
        <v>47</v>
      </c>
      <c r="C26" t="s">
        <v>45</v>
      </c>
      <c r="D26" s="2">
        <v>0.0016702546296296298</v>
      </c>
      <c r="E26" s="2">
        <v>3.935185185185186E-06</v>
      </c>
      <c r="F26" t="s">
        <v>46</v>
      </c>
      <c r="I26">
        <f t="shared" si="6"/>
        <v>47</v>
      </c>
      <c r="J26" t="str">
        <f t="shared" si="6"/>
        <v>Artis Upītis</v>
      </c>
      <c r="K26" t="str">
        <f t="shared" si="7"/>
        <v>Subaru Impreza</v>
      </c>
      <c r="L26">
        <f t="shared" si="5"/>
        <v>2</v>
      </c>
      <c r="N26" s="1"/>
      <c r="O26" s="1"/>
      <c r="P26" s="1"/>
      <c r="Q26" s="3"/>
      <c r="R26" s="3"/>
      <c r="S26" s="1"/>
    </row>
    <row r="27" spans="1:18" ht="15">
      <c r="A27">
        <v>1</v>
      </c>
      <c r="B27">
        <v>48</v>
      </c>
      <c r="C27" t="s">
        <v>49</v>
      </c>
      <c r="D27" s="2">
        <v>0.0016663194444444442</v>
      </c>
      <c r="F27" t="s">
        <v>46</v>
      </c>
      <c r="I27">
        <f t="shared" si="6"/>
        <v>48</v>
      </c>
      <c r="J27" t="str">
        <f t="shared" si="6"/>
        <v>Edgars Avens</v>
      </c>
      <c r="K27" t="str">
        <f t="shared" si="7"/>
        <v>Subaru Impreza</v>
      </c>
      <c r="L27">
        <f t="shared" si="5"/>
        <v>1</v>
      </c>
      <c r="Q27" s="2"/>
      <c r="R27" s="2"/>
    </row>
    <row r="28" spans="1:18" ht="15">
      <c r="A28">
        <v>8</v>
      </c>
      <c r="B28">
        <v>49</v>
      </c>
      <c r="C28" t="s">
        <v>55</v>
      </c>
      <c r="D28" s="2">
        <v>0.0019266203703703704</v>
      </c>
      <c r="E28" s="2">
        <v>0.0002603009259259259</v>
      </c>
      <c r="F28" t="s">
        <v>52</v>
      </c>
      <c r="I28">
        <f t="shared" si="6"/>
        <v>49</v>
      </c>
      <c r="J28" t="str">
        <f t="shared" si="6"/>
        <v>Ralfs Sirmacis</v>
      </c>
      <c r="K28" t="str">
        <f t="shared" si="7"/>
        <v>Audi 90</v>
      </c>
      <c r="L28">
        <f t="shared" si="5"/>
        <v>8</v>
      </c>
      <c r="Q28" s="2"/>
      <c r="R28" s="2"/>
    </row>
    <row r="29" spans="1:18" ht="15">
      <c r="A29">
        <v>9</v>
      </c>
      <c r="B29">
        <v>50</v>
      </c>
      <c r="C29" t="s">
        <v>56</v>
      </c>
      <c r="D29" s="2">
        <v>0.001941087962962963</v>
      </c>
      <c r="E29" s="2">
        <v>0.00027476851851851854</v>
      </c>
      <c r="F29" t="s">
        <v>46</v>
      </c>
      <c r="I29">
        <f t="shared" si="6"/>
        <v>50</v>
      </c>
      <c r="J29" t="str">
        <f t="shared" si="6"/>
        <v>Mārtiņš Maizītis</v>
      </c>
      <c r="K29" t="str">
        <f t="shared" si="7"/>
        <v>Subaru Impreza</v>
      </c>
      <c r="L29">
        <f t="shared" si="5"/>
        <v>9</v>
      </c>
      <c r="Q29" s="2"/>
      <c r="R29" s="2"/>
    </row>
    <row r="30" spans="1:19" s="1" customFormat="1" ht="15">
      <c r="A30">
        <v>4</v>
      </c>
      <c r="B30">
        <v>51</v>
      </c>
      <c r="C30" t="s">
        <v>51</v>
      </c>
      <c r="D30" s="2">
        <v>0.0017236111111111113</v>
      </c>
      <c r="E30" s="2">
        <v>5.729166666666667E-05</v>
      </c>
      <c r="F30" t="s">
        <v>52</v>
      </c>
      <c r="G30"/>
      <c r="H30"/>
      <c r="I30">
        <f t="shared" si="6"/>
        <v>51</v>
      </c>
      <c r="J30" t="str">
        <f t="shared" si="6"/>
        <v>Valts Zvaigzne</v>
      </c>
      <c r="K30" t="str">
        <f t="shared" si="7"/>
        <v>Audi 90</v>
      </c>
      <c r="L30">
        <f t="shared" si="5"/>
        <v>4</v>
      </c>
      <c r="N30"/>
      <c r="O30"/>
      <c r="P30"/>
      <c r="Q30" s="2"/>
      <c r="R30" s="2"/>
      <c r="S30"/>
    </row>
    <row r="31" spans="1:18" ht="15">
      <c r="A31">
        <v>6</v>
      </c>
      <c r="B31">
        <v>52</v>
      </c>
      <c r="C31" t="s">
        <v>53</v>
      </c>
      <c r="D31" s="2">
        <v>0.0017493055555555558</v>
      </c>
      <c r="E31" s="2">
        <v>8.298611111111111E-05</v>
      </c>
      <c r="F31" t="s">
        <v>54</v>
      </c>
      <c r="I31">
        <f t="shared" si="6"/>
        <v>52</v>
      </c>
      <c r="J31" t="str">
        <f t="shared" si="6"/>
        <v>Oļģerts Jansons</v>
      </c>
      <c r="K31" t="str">
        <f t="shared" si="7"/>
        <v>Audi a4 quattro</v>
      </c>
      <c r="L31">
        <f t="shared" si="5"/>
        <v>6</v>
      </c>
      <c r="Q31" s="2"/>
      <c r="R31" s="2"/>
    </row>
    <row r="32" spans="1:18" ht="15">
      <c r="A32" s="1">
        <v>5</v>
      </c>
      <c r="B32" s="1">
        <v>55</v>
      </c>
      <c r="C32" s="1" t="s">
        <v>50</v>
      </c>
      <c r="D32" s="3">
        <v>0.001724074074074074</v>
      </c>
      <c r="E32" s="3">
        <v>5.775462962962963E-05</v>
      </c>
      <c r="F32" s="1" t="s">
        <v>48</v>
      </c>
      <c r="I32">
        <f t="shared" si="6"/>
        <v>55</v>
      </c>
      <c r="J32" t="str">
        <f t="shared" si="6"/>
        <v>Mārcis Ivanovskis</v>
      </c>
      <c r="K32" t="str">
        <f t="shared" si="7"/>
        <v>bmw 325ix</v>
      </c>
      <c r="L32">
        <f t="shared" si="5"/>
        <v>5</v>
      </c>
      <c r="Q32" s="2"/>
      <c r="R32" s="2"/>
    </row>
    <row r="33" spans="1:20" ht="15">
      <c r="A33">
        <v>11</v>
      </c>
      <c r="B33">
        <v>80</v>
      </c>
      <c r="C33" t="s">
        <v>57</v>
      </c>
      <c r="D33" s="2">
        <v>0.0020087962962962963</v>
      </c>
      <c r="E33" s="2">
        <v>0.00034247685185185184</v>
      </c>
      <c r="F33" t="s">
        <v>52</v>
      </c>
      <c r="I33">
        <f t="shared" si="6"/>
        <v>80</v>
      </c>
      <c r="J33" t="str">
        <f t="shared" si="6"/>
        <v>Uģis Vencuks</v>
      </c>
      <c r="K33" t="str">
        <f t="shared" si="7"/>
        <v>Audi 90</v>
      </c>
      <c r="L33">
        <f t="shared" si="5"/>
        <v>11</v>
      </c>
      <c r="N33" s="1"/>
      <c r="O33" s="1"/>
      <c r="P33" s="1"/>
      <c r="Q33" s="1"/>
      <c r="R33" s="1"/>
      <c r="S33" s="1"/>
      <c r="T33" s="2"/>
    </row>
    <row r="34" spans="1:20" ht="15">
      <c r="A34">
        <v>7</v>
      </c>
      <c r="B34">
        <v>81</v>
      </c>
      <c r="C34" t="s">
        <v>59</v>
      </c>
      <c r="D34" s="2">
        <v>0.0018366898148148147</v>
      </c>
      <c r="E34" s="2">
        <v>0.0001703703703703704</v>
      </c>
      <c r="F34" t="s">
        <v>46</v>
      </c>
      <c r="I34">
        <f t="shared" si="6"/>
        <v>81</v>
      </c>
      <c r="J34" t="str">
        <f t="shared" si="6"/>
        <v>Ulvis Bujāns</v>
      </c>
      <c r="K34" t="str">
        <f t="shared" si="7"/>
        <v>Subaru Impreza</v>
      </c>
      <c r="L34">
        <f t="shared" si="5"/>
        <v>7</v>
      </c>
      <c r="T34" s="2"/>
    </row>
    <row r="35" spans="1:12" ht="15">
      <c r="A35">
        <v>10</v>
      </c>
      <c r="B35">
        <v>82</v>
      </c>
      <c r="C35" t="s">
        <v>58</v>
      </c>
      <c r="D35" s="2">
        <v>0.001943287037037037</v>
      </c>
      <c r="E35" s="2">
        <v>0.0002769675925925926</v>
      </c>
      <c r="F35" t="s">
        <v>52</v>
      </c>
      <c r="I35">
        <f t="shared" si="6"/>
        <v>82</v>
      </c>
      <c r="J35" t="str">
        <f t="shared" si="6"/>
        <v>Juris Pīrāgs</v>
      </c>
      <c r="K35" t="str">
        <f t="shared" si="7"/>
        <v>Audi 90</v>
      </c>
      <c r="L35">
        <f t="shared" si="5"/>
        <v>10</v>
      </c>
    </row>
    <row r="36" ht="15">
      <c r="Q36" s="2"/>
    </row>
    <row r="37" spans="1:19" s="1" customFormat="1" ht="15">
      <c r="A37" s="1" t="s">
        <v>8</v>
      </c>
      <c r="I37" s="1" t="str">
        <f>A37</f>
        <v>  4WD OPEN  </v>
      </c>
      <c r="N37"/>
      <c r="O37"/>
      <c r="P37"/>
      <c r="Q37" s="2"/>
      <c r="R37" s="2"/>
      <c r="S37"/>
    </row>
    <row r="38" spans="1:18" ht="15">
      <c r="A38" t="s">
        <v>3</v>
      </c>
      <c r="B38" t="s">
        <v>4</v>
      </c>
      <c r="C38" t="s">
        <v>0</v>
      </c>
      <c r="D38" t="s">
        <v>5</v>
      </c>
      <c r="E38" t="s">
        <v>6</v>
      </c>
      <c r="F38" t="s">
        <v>1</v>
      </c>
      <c r="I38" t="str">
        <f aca="true" t="shared" si="8" ref="I38:J44">B38</f>
        <v>Nr</v>
      </c>
      <c r="J38" t="str">
        <f t="shared" si="8"/>
        <v>Braucējs</v>
      </c>
      <c r="K38" t="str">
        <f aca="true" t="shared" si="9" ref="K38:K44">F38</f>
        <v>Auto</v>
      </c>
      <c r="L38" t="str">
        <f t="shared" si="5"/>
        <v>Vieta</v>
      </c>
      <c r="Q38" s="2"/>
      <c r="R38" s="2"/>
    </row>
    <row r="39" spans="1:18" ht="15">
      <c r="A39">
        <v>1</v>
      </c>
      <c r="B39">
        <v>71</v>
      </c>
      <c r="C39" t="s">
        <v>53</v>
      </c>
      <c r="D39" s="2">
        <v>0.0017861111111111114</v>
      </c>
      <c r="F39" t="s">
        <v>62</v>
      </c>
      <c r="I39">
        <f t="shared" si="8"/>
        <v>71</v>
      </c>
      <c r="J39" t="str">
        <f t="shared" si="8"/>
        <v>Oļģerts Jansons</v>
      </c>
      <c r="K39" t="str">
        <f t="shared" si="9"/>
        <v>Audi Quattro</v>
      </c>
      <c r="L39">
        <f t="shared" si="5"/>
        <v>1</v>
      </c>
      <c r="Q39" s="2"/>
      <c r="R39" s="2"/>
    </row>
    <row r="40" spans="1:18" ht="15">
      <c r="A40">
        <v>5</v>
      </c>
      <c r="B40">
        <v>72</v>
      </c>
      <c r="C40" t="s">
        <v>66</v>
      </c>
      <c r="D40" s="2">
        <v>0.0018849537037037038</v>
      </c>
      <c r="E40" s="2">
        <v>9.884259259259258E-05</v>
      </c>
      <c r="F40" t="s">
        <v>67</v>
      </c>
      <c r="I40">
        <f t="shared" si="8"/>
        <v>72</v>
      </c>
      <c r="J40" t="str">
        <f t="shared" si="8"/>
        <v>Ivo Stjade</v>
      </c>
      <c r="K40" t="str">
        <f t="shared" si="9"/>
        <v>MAZDA 323</v>
      </c>
      <c r="L40">
        <f t="shared" si="5"/>
        <v>5</v>
      </c>
      <c r="Q40" s="2"/>
      <c r="R40" s="2"/>
    </row>
    <row r="41" spans="1:18" ht="15">
      <c r="A41">
        <v>4</v>
      </c>
      <c r="B41">
        <v>78</v>
      </c>
      <c r="C41" t="s">
        <v>64</v>
      </c>
      <c r="D41" s="2">
        <v>0.0018733796296296296</v>
      </c>
      <c r="E41" s="2">
        <v>8.726851851851853E-05</v>
      </c>
      <c r="F41" t="s">
        <v>65</v>
      </c>
      <c r="I41">
        <f t="shared" si="8"/>
        <v>78</v>
      </c>
      <c r="J41" t="str">
        <f t="shared" si="8"/>
        <v>Jānis Mētra</v>
      </c>
      <c r="K41" t="str">
        <f t="shared" si="9"/>
        <v>Audi 80 Q</v>
      </c>
      <c r="L41">
        <f t="shared" si="5"/>
        <v>4</v>
      </c>
      <c r="Q41" s="2"/>
      <c r="R41" s="2"/>
    </row>
    <row r="42" spans="1:20" ht="15">
      <c r="A42">
        <v>3</v>
      </c>
      <c r="B42">
        <v>79</v>
      </c>
      <c r="C42" t="s">
        <v>61</v>
      </c>
      <c r="D42" s="2">
        <v>0.0018520833333333332</v>
      </c>
      <c r="E42" s="2">
        <v>6.597222222222222E-05</v>
      </c>
      <c r="F42" t="s">
        <v>46</v>
      </c>
      <c r="I42">
        <f t="shared" si="8"/>
        <v>79</v>
      </c>
      <c r="J42" t="str">
        <f t="shared" si="8"/>
        <v>Mārtiņš Mietiņš</v>
      </c>
      <c r="K42" t="str">
        <f t="shared" si="9"/>
        <v>Subaru Impreza</v>
      </c>
      <c r="L42">
        <f t="shared" si="5"/>
        <v>3</v>
      </c>
      <c r="T42" s="2"/>
    </row>
    <row r="43" spans="1:12" ht="15">
      <c r="A43">
        <v>6</v>
      </c>
      <c r="B43">
        <v>83</v>
      </c>
      <c r="C43" t="s">
        <v>60</v>
      </c>
      <c r="D43" s="2">
        <v>0.001900810185185185</v>
      </c>
      <c r="E43" s="2">
        <v>0.00011469907407407407</v>
      </c>
      <c r="F43" t="s">
        <v>46</v>
      </c>
      <c r="I43">
        <f t="shared" si="8"/>
        <v>83</v>
      </c>
      <c r="J43" t="str">
        <f t="shared" si="8"/>
        <v>Aleksandrs Grīva</v>
      </c>
      <c r="K43" t="str">
        <f t="shared" si="9"/>
        <v>Subaru Impreza</v>
      </c>
      <c r="L43">
        <f t="shared" si="5"/>
        <v>6</v>
      </c>
    </row>
    <row r="44" spans="1:12" ht="15">
      <c r="A44">
        <v>2</v>
      </c>
      <c r="B44">
        <v>84</v>
      </c>
      <c r="C44" t="s">
        <v>63</v>
      </c>
      <c r="D44" s="2">
        <v>0.001833449074074074</v>
      </c>
      <c r="E44" s="2">
        <v>4.733796296296297E-05</v>
      </c>
      <c r="F44" t="s">
        <v>46</v>
      </c>
      <c r="I44">
        <f t="shared" si="8"/>
        <v>84</v>
      </c>
      <c r="J44" t="str">
        <f t="shared" si="8"/>
        <v>Kristaps Pliķēns</v>
      </c>
      <c r="K44" t="str">
        <f t="shared" si="9"/>
        <v>Subaru Impreza</v>
      </c>
      <c r="L44">
        <f t="shared" si="5"/>
        <v>2</v>
      </c>
    </row>
    <row r="45" spans="4:17" ht="15">
      <c r="D45" s="2"/>
      <c r="E45" s="2"/>
      <c r="Q45" s="2"/>
    </row>
    <row r="46" spans="1:18" ht="15">
      <c r="A46" s="1" t="s">
        <v>9</v>
      </c>
      <c r="B46" s="1"/>
      <c r="C46" s="1"/>
      <c r="D46" s="1"/>
      <c r="E46" s="1"/>
      <c r="F46" s="1"/>
      <c r="G46" s="1"/>
      <c r="H46" s="1"/>
      <c r="I46" s="1" t="str">
        <f>A46</f>
        <v>  4WD+  </v>
      </c>
      <c r="J46" s="1"/>
      <c r="K46" s="1"/>
      <c r="L46" s="1"/>
      <c r="Q46" s="2"/>
      <c r="R46" s="2"/>
    </row>
    <row r="47" spans="1:19" ht="15">
      <c r="A47" t="s">
        <v>3</v>
      </c>
      <c r="B47" t="s">
        <v>4</v>
      </c>
      <c r="C47" t="s">
        <v>0</v>
      </c>
      <c r="D47" t="s">
        <v>5</v>
      </c>
      <c r="E47" t="s">
        <v>6</v>
      </c>
      <c r="F47" t="s">
        <v>1</v>
      </c>
      <c r="I47" t="str">
        <f aca="true" t="shared" si="10" ref="I47:J59">B47</f>
        <v>Nr</v>
      </c>
      <c r="J47" t="str">
        <f t="shared" si="10"/>
        <v>Braucējs</v>
      </c>
      <c r="K47" t="str">
        <f aca="true" t="shared" si="11" ref="K47:K59">F47</f>
        <v>Auto</v>
      </c>
      <c r="L47" t="str">
        <f t="shared" si="5"/>
        <v>Vieta</v>
      </c>
      <c r="N47" s="1"/>
      <c r="O47" s="1"/>
      <c r="P47" s="1"/>
      <c r="Q47" s="3"/>
      <c r="R47" s="3"/>
      <c r="S47" s="1"/>
    </row>
    <row r="48" spans="1:18" ht="15">
      <c r="A48">
        <v>6</v>
      </c>
      <c r="B48">
        <v>56</v>
      </c>
      <c r="C48" t="s">
        <v>68</v>
      </c>
      <c r="D48" s="2">
        <v>0.0017450231481481483</v>
      </c>
      <c r="E48" s="2">
        <v>8.333333333333333E-05</v>
      </c>
      <c r="F48" t="s">
        <v>69</v>
      </c>
      <c r="I48">
        <f t="shared" si="10"/>
        <v>56</v>
      </c>
      <c r="J48" t="str">
        <f t="shared" si="10"/>
        <v>Andris Kulbergs</v>
      </c>
      <c r="K48" t="str">
        <f t="shared" si="11"/>
        <v>Mitsubishi EVO 6</v>
      </c>
      <c r="L48">
        <f t="shared" si="5"/>
        <v>6</v>
      </c>
      <c r="Q48" s="2"/>
      <c r="R48" s="2"/>
    </row>
    <row r="49" spans="1:18" ht="15">
      <c r="A49">
        <v>5</v>
      </c>
      <c r="B49">
        <v>58</v>
      </c>
      <c r="C49" t="s">
        <v>77</v>
      </c>
      <c r="D49" s="2">
        <v>0.0017311342592592593</v>
      </c>
      <c r="E49" s="2">
        <v>6.944444444444444E-05</v>
      </c>
      <c r="F49" t="s">
        <v>78</v>
      </c>
      <c r="I49">
        <f t="shared" si="10"/>
        <v>58</v>
      </c>
      <c r="J49" t="str">
        <f t="shared" si="10"/>
        <v>Toms Lielkājis</v>
      </c>
      <c r="K49" t="str">
        <f t="shared" si="11"/>
        <v>SUBARU STI</v>
      </c>
      <c r="L49">
        <f t="shared" si="5"/>
        <v>5</v>
      </c>
      <c r="Q49" s="2"/>
      <c r="R49" s="2"/>
    </row>
    <row r="50" spans="1:18" ht="15">
      <c r="A50">
        <v>7</v>
      </c>
      <c r="B50">
        <v>59</v>
      </c>
      <c r="C50" t="s">
        <v>75</v>
      </c>
      <c r="D50" s="2">
        <v>0.0017630787037037036</v>
      </c>
      <c r="E50" s="2">
        <v>0.00010138888888888889</v>
      </c>
      <c r="F50" t="s">
        <v>76</v>
      </c>
      <c r="I50">
        <f t="shared" si="10"/>
        <v>59</v>
      </c>
      <c r="J50" t="str">
        <f t="shared" si="10"/>
        <v>Atis Riekstiņš</v>
      </c>
      <c r="K50" t="str">
        <f t="shared" si="11"/>
        <v>Subaru Impreza STI</v>
      </c>
      <c r="L50">
        <f t="shared" si="5"/>
        <v>7</v>
      </c>
      <c r="Q50" s="2"/>
      <c r="R50" s="2"/>
    </row>
    <row r="51" spans="1:19" s="1" customFormat="1" ht="15">
      <c r="A51" s="1">
        <v>3</v>
      </c>
      <c r="B51" s="1">
        <v>60</v>
      </c>
      <c r="C51" s="1" t="s">
        <v>71</v>
      </c>
      <c r="D51" s="3">
        <v>0.0017065972222222222</v>
      </c>
      <c r="E51" s="3">
        <v>4.490740740740741E-05</v>
      </c>
      <c r="F51" s="1" t="s">
        <v>46</v>
      </c>
      <c r="G51"/>
      <c r="H51"/>
      <c r="I51">
        <f t="shared" si="10"/>
        <v>60</v>
      </c>
      <c r="J51" t="str">
        <f t="shared" si="10"/>
        <v>Einārs Juškovskis</v>
      </c>
      <c r="K51" t="str">
        <f t="shared" si="11"/>
        <v>Subaru Impreza</v>
      </c>
      <c r="L51">
        <f t="shared" si="5"/>
        <v>3</v>
      </c>
      <c r="N51"/>
      <c r="O51"/>
      <c r="P51"/>
      <c r="Q51" s="2"/>
      <c r="R51" s="2"/>
      <c r="S51"/>
    </row>
    <row r="52" spans="1:18" ht="15">
      <c r="A52">
        <v>1</v>
      </c>
      <c r="B52">
        <v>61</v>
      </c>
      <c r="C52" t="s">
        <v>70</v>
      </c>
      <c r="D52" s="2">
        <v>0.0016616898148148148</v>
      </c>
      <c r="F52" t="s">
        <v>46</v>
      </c>
      <c r="I52">
        <f t="shared" si="10"/>
        <v>61</v>
      </c>
      <c r="J52" t="str">
        <f t="shared" si="10"/>
        <v>Vigo Rubenis</v>
      </c>
      <c r="K52" t="str">
        <f t="shared" si="11"/>
        <v>Subaru Impreza</v>
      </c>
      <c r="L52">
        <f t="shared" si="5"/>
        <v>1</v>
      </c>
      <c r="Q52" s="2"/>
      <c r="R52" s="2"/>
    </row>
    <row r="53" spans="1:18" ht="15">
      <c r="A53">
        <v>4</v>
      </c>
      <c r="B53">
        <v>62</v>
      </c>
      <c r="C53" t="s">
        <v>55</v>
      </c>
      <c r="D53" s="2">
        <v>0.001711574074074074</v>
      </c>
      <c r="E53" s="2">
        <v>4.9884259259259256E-05</v>
      </c>
      <c r="F53" t="s">
        <v>46</v>
      </c>
      <c r="I53">
        <f t="shared" si="10"/>
        <v>62</v>
      </c>
      <c r="J53" t="str">
        <f t="shared" si="10"/>
        <v>Ralfs Sirmacis</v>
      </c>
      <c r="K53" t="str">
        <f t="shared" si="11"/>
        <v>Subaru Impreza</v>
      </c>
      <c r="L53">
        <f t="shared" si="5"/>
        <v>4</v>
      </c>
      <c r="Q53" s="2"/>
      <c r="R53" s="2"/>
    </row>
    <row r="54" spans="1:18" ht="15">
      <c r="A54">
        <v>12</v>
      </c>
      <c r="B54">
        <v>64</v>
      </c>
      <c r="C54" t="s">
        <v>81</v>
      </c>
      <c r="D54" s="2">
        <v>0.001942013888888889</v>
      </c>
      <c r="E54" s="2">
        <v>0.00028032407407407406</v>
      </c>
      <c r="F54" t="s">
        <v>46</v>
      </c>
      <c r="I54">
        <f t="shared" si="10"/>
        <v>64</v>
      </c>
      <c r="J54" t="str">
        <f t="shared" si="10"/>
        <v>Edgars Kaulakāns</v>
      </c>
      <c r="K54" t="str">
        <f t="shared" si="11"/>
        <v>Subaru Impreza</v>
      </c>
      <c r="L54">
        <f t="shared" si="5"/>
        <v>12</v>
      </c>
      <c r="Q54" s="2"/>
      <c r="R54" s="2"/>
    </row>
    <row r="55" spans="1:18" ht="15">
      <c r="A55">
        <v>9</v>
      </c>
      <c r="B55">
        <v>65</v>
      </c>
      <c r="C55" t="s">
        <v>79</v>
      </c>
      <c r="D55" s="2">
        <v>0.0018403935185185188</v>
      </c>
      <c r="E55" s="2">
        <v>0.00017870370370370368</v>
      </c>
      <c r="F55" t="s">
        <v>46</v>
      </c>
      <c r="I55">
        <f t="shared" si="10"/>
        <v>65</v>
      </c>
      <c r="J55" t="str">
        <f t="shared" si="10"/>
        <v>Zigmārs Strautmanis</v>
      </c>
      <c r="K55" t="str">
        <f t="shared" si="11"/>
        <v>Subaru Impreza</v>
      </c>
      <c r="L55">
        <f t="shared" si="5"/>
        <v>9</v>
      </c>
      <c r="Q55" s="2"/>
      <c r="R55" s="2"/>
    </row>
    <row r="56" spans="1:20" ht="15">
      <c r="A56">
        <v>10</v>
      </c>
      <c r="B56">
        <v>66</v>
      </c>
      <c r="C56" t="s">
        <v>80</v>
      </c>
      <c r="D56" s="2">
        <v>0.001849537037037037</v>
      </c>
      <c r="E56" s="2">
        <v>0.00018784722222222225</v>
      </c>
      <c r="F56" t="s">
        <v>69</v>
      </c>
      <c r="I56">
        <f t="shared" si="10"/>
        <v>66</v>
      </c>
      <c r="J56" t="str">
        <f t="shared" si="10"/>
        <v>Kristaps Bērziņš</v>
      </c>
      <c r="K56" t="str">
        <f t="shared" si="11"/>
        <v>Mitsubishi EVO 6</v>
      </c>
      <c r="L56">
        <f t="shared" si="5"/>
        <v>10</v>
      </c>
      <c r="Q56" s="2"/>
      <c r="R56" s="2"/>
      <c r="T56" s="2"/>
    </row>
    <row r="57" spans="1:12" ht="15">
      <c r="A57">
        <v>11</v>
      </c>
      <c r="B57">
        <v>67</v>
      </c>
      <c r="C57" t="s">
        <v>82</v>
      </c>
      <c r="D57" s="2">
        <v>0.001865625</v>
      </c>
      <c r="E57" s="2">
        <v>0.00020393518518518523</v>
      </c>
      <c r="F57" t="s">
        <v>46</v>
      </c>
      <c r="I57">
        <f t="shared" si="10"/>
        <v>67</v>
      </c>
      <c r="J57" t="str">
        <f t="shared" si="10"/>
        <v>Lauris Vecziediņš</v>
      </c>
      <c r="K57" t="str">
        <f t="shared" si="11"/>
        <v>Subaru Impreza</v>
      </c>
      <c r="L57">
        <f t="shared" si="5"/>
        <v>11</v>
      </c>
    </row>
    <row r="58" spans="1:19" ht="15">
      <c r="A58">
        <v>2</v>
      </c>
      <c r="B58">
        <v>68</v>
      </c>
      <c r="C58" t="s">
        <v>74</v>
      </c>
      <c r="D58" s="2">
        <v>0.001678703703703704</v>
      </c>
      <c r="E58" s="2">
        <v>1.701388888888889E-05</v>
      </c>
      <c r="F58" t="s">
        <v>48</v>
      </c>
      <c r="I58">
        <f t="shared" si="10"/>
        <v>68</v>
      </c>
      <c r="J58" t="str">
        <f t="shared" si="10"/>
        <v>Jānis Ivanovskis</v>
      </c>
      <c r="K58" t="str">
        <f t="shared" si="11"/>
        <v>bmw 325ix</v>
      </c>
      <c r="L58">
        <f t="shared" si="5"/>
        <v>2</v>
      </c>
      <c r="N58" s="1"/>
      <c r="O58" s="1"/>
      <c r="P58" s="1"/>
      <c r="Q58" s="1"/>
      <c r="R58" s="1"/>
      <c r="S58" s="1"/>
    </row>
    <row r="59" spans="1:12" ht="15">
      <c r="A59">
        <v>8</v>
      </c>
      <c r="B59">
        <v>75</v>
      </c>
      <c r="C59" t="s">
        <v>72</v>
      </c>
      <c r="D59" s="2">
        <v>0.001805324074074074</v>
      </c>
      <c r="E59" s="2">
        <v>0.00014363425925925926</v>
      </c>
      <c r="F59" t="s">
        <v>73</v>
      </c>
      <c r="I59">
        <f t="shared" si="10"/>
        <v>75</v>
      </c>
      <c r="J59" t="str">
        <f t="shared" si="10"/>
        <v>Mārtiņš Dzenītis</v>
      </c>
      <c r="K59" t="str">
        <f t="shared" si="11"/>
        <v>Mitsubishi Lancer Evolution</v>
      </c>
      <c r="L59">
        <f t="shared" si="5"/>
        <v>8</v>
      </c>
    </row>
    <row r="60" spans="4:20" ht="15">
      <c r="D60" s="2"/>
      <c r="E60" s="2"/>
      <c r="Q60" s="2"/>
      <c r="T60" s="2"/>
    </row>
    <row r="61" spans="1:18" ht="15">
      <c r="A61" s="1" t="s">
        <v>10</v>
      </c>
      <c r="B61" s="1"/>
      <c r="C61" s="1"/>
      <c r="D61" s="1"/>
      <c r="E61" s="1"/>
      <c r="F61" s="1"/>
      <c r="G61" s="1"/>
      <c r="H61" s="1"/>
      <c r="I61" s="1" t="str">
        <f>A61</f>
        <v>  FWD 1600  </v>
      </c>
      <c r="J61" s="1"/>
      <c r="K61" s="1"/>
      <c r="L61" s="1"/>
      <c r="Q61" s="2"/>
      <c r="R61" s="2"/>
    </row>
    <row r="62" spans="1:19" s="1" customFormat="1" ht="15">
      <c r="A62" t="s">
        <v>3</v>
      </c>
      <c r="B62" t="s">
        <v>4</v>
      </c>
      <c r="C62" t="s">
        <v>0</v>
      </c>
      <c r="D62" t="s">
        <v>5</v>
      </c>
      <c r="E62" t="s">
        <v>6</v>
      </c>
      <c r="F62" t="s">
        <v>1</v>
      </c>
      <c r="G62"/>
      <c r="H62"/>
      <c r="I62" t="str">
        <f aca="true" t="shared" si="12" ref="I62:J70">B62</f>
        <v>Nr</v>
      </c>
      <c r="J62" t="str">
        <f t="shared" si="12"/>
        <v>Braucējs</v>
      </c>
      <c r="K62" t="str">
        <f aca="true" t="shared" si="13" ref="K62:K70">F62</f>
        <v>Auto</v>
      </c>
      <c r="L62" t="str">
        <f t="shared" si="5"/>
        <v>Vieta</v>
      </c>
      <c r="N62"/>
      <c r="O62"/>
      <c r="P62"/>
      <c r="Q62" s="2"/>
      <c r="R62" s="2"/>
      <c r="S62"/>
    </row>
    <row r="63" spans="1:18" ht="15">
      <c r="A63">
        <v>5</v>
      </c>
      <c r="B63">
        <v>9</v>
      </c>
      <c r="C63" t="s">
        <v>84</v>
      </c>
      <c r="D63" s="2">
        <v>0.001871759259259259</v>
      </c>
      <c r="E63" s="2">
        <v>0.00011504629629629629</v>
      </c>
      <c r="F63" t="s">
        <v>28</v>
      </c>
      <c r="I63">
        <f t="shared" si="12"/>
        <v>9</v>
      </c>
      <c r="J63" t="str">
        <f t="shared" si="12"/>
        <v>Mārtiņš Stanke</v>
      </c>
      <c r="K63" t="str">
        <f t="shared" si="13"/>
        <v>Renault Clio</v>
      </c>
      <c r="L63">
        <f t="shared" si="5"/>
        <v>5</v>
      </c>
      <c r="Q63" s="2"/>
      <c r="R63" s="2"/>
    </row>
    <row r="64" spans="1:18" ht="15">
      <c r="A64">
        <v>1</v>
      </c>
      <c r="B64">
        <v>10</v>
      </c>
      <c r="C64" t="s">
        <v>21</v>
      </c>
      <c r="D64" s="2">
        <v>0.0017567129629629627</v>
      </c>
      <c r="F64" t="s">
        <v>22</v>
      </c>
      <c r="I64">
        <f t="shared" si="12"/>
        <v>10</v>
      </c>
      <c r="J64" t="str">
        <f t="shared" si="12"/>
        <v>Andris Aleksejevs</v>
      </c>
      <c r="K64" t="str">
        <f t="shared" si="13"/>
        <v>VW Golf 2</v>
      </c>
      <c r="L64">
        <f t="shared" si="5"/>
        <v>1</v>
      </c>
      <c r="Q64" s="2"/>
      <c r="R64" s="2"/>
    </row>
    <row r="65" spans="1:18" ht="15">
      <c r="A65">
        <v>2</v>
      </c>
      <c r="B65">
        <v>11</v>
      </c>
      <c r="C65" t="s">
        <v>19</v>
      </c>
      <c r="D65" s="2">
        <v>0.0017859953703703703</v>
      </c>
      <c r="E65" s="2">
        <v>2.928240740740741E-05</v>
      </c>
      <c r="F65" t="s">
        <v>20</v>
      </c>
      <c r="I65">
        <f t="shared" si="12"/>
        <v>11</v>
      </c>
      <c r="J65" t="str">
        <f t="shared" si="12"/>
        <v>Modris Žentiņš</v>
      </c>
      <c r="K65" t="str">
        <f t="shared" si="13"/>
        <v>Honda Civic</v>
      </c>
      <c r="L65">
        <f t="shared" si="5"/>
        <v>2</v>
      </c>
      <c r="Q65" s="2"/>
      <c r="R65" s="2"/>
    </row>
    <row r="66" spans="1:18" ht="15">
      <c r="A66">
        <v>4</v>
      </c>
      <c r="B66">
        <v>12</v>
      </c>
      <c r="C66" t="s">
        <v>35</v>
      </c>
      <c r="D66" s="2">
        <v>0.0018552083333333335</v>
      </c>
      <c r="E66" s="2">
        <v>9.849537037037037E-05</v>
      </c>
      <c r="F66" t="s">
        <v>36</v>
      </c>
      <c r="I66">
        <f t="shared" si="12"/>
        <v>12</v>
      </c>
      <c r="J66" t="str">
        <f t="shared" si="12"/>
        <v>Reinis Trūps</v>
      </c>
      <c r="K66" t="str">
        <f t="shared" si="13"/>
        <v>Rover Mg</v>
      </c>
      <c r="L66">
        <f t="shared" si="5"/>
        <v>4</v>
      </c>
      <c r="Q66" s="2"/>
      <c r="R66" s="2"/>
    </row>
    <row r="67" spans="1:18" ht="15">
      <c r="A67">
        <v>6</v>
      </c>
      <c r="B67">
        <v>13</v>
      </c>
      <c r="C67" t="s">
        <v>85</v>
      </c>
      <c r="D67" s="2">
        <v>0.0019171296296296297</v>
      </c>
      <c r="E67" s="2">
        <v>0.00016041666666666664</v>
      </c>
      <c r="F67" t="s">
        <v>86</v>
      </c>
      <c r="I67">
        <f t="shared" si="12"/>
        <v>13</v>
      </c>
      <c r="J67" t="str">
        <f t="shared" si="12"/>
        <v>Uldis Apsītis</v>
      </c>
      <c r="K67" t="str">
        <f t="shared" si="13"/>
        <v>Citroen C2</v>
      </c>
      <c r="L67">
        <f t="shared" si="5"/>
        <v>6</v>
      </c>
      <c r="Q67" s="2"/>
      <c r="R67" s="2"/>
    </row>
    <row r="68" spans="1:12" ht="15">
      <c r="A68">
        <v>3</v>
      </c>
      <c r="B68">
        <v>14</v>
      </c>
      <c r="C68" t="s">
        <v>83</v>
      </c>
      <c r="D68" s="2">
        <v>0.0018201388888888887</v>
      </c>
      <c r="E68" s="2">
        <v>6.342592592592594E-05</v>
      </c>
      <c r="F68" t="s">
        <v>26</v>
      </c>
      <c r="I68">
        <f t="shared" si="12"/>
        <v>14</v>
      </c>
      <c r="J68" t="str">
        <f t="shared" si="12"/>
        <v>Ģirts Ozoliņš</v>
      </c>
      <c r="K68" t="str">
        <f t="shared" si="13"/>
        <v>Honda CRX</v>
      </c>
      <c r="L68">
        <f t="shared" si="5"/>
        <v>3</v>
      </c>
    </row>
    <row r="69" spans="1:12" ht="15">
      <c r="A69">
        <v>7</v>
      </c>
      <c r="B69">
        <v>24</v>
      </c>
      <c r="C69" t="s">
        <v>87</v>
      </c>
      <c r="D69" s="2">
        <v>0.0019854166666666666</v>
      </c>
      <c r="E69" s="2">
        <v>0.00022870370370370373</v>
      </c>
      <c r="F69" t="s">
        <v>86</v>
      </c>
      <c r="I69">
        <f t="shared" si="12"/>
        <v>24</v>
      </c>
      <c r="J69" t="str">
        <f t="shared" si="12"/>
        <v>Dzintars Ramats</v>
      </c>
      <c r="K69" t="str">
        <f t="shared" si="13"/>
        <v>Citroen C2</v>
      </c>
      <c r="L69">
        <f t="shared" si="5"/>
        <v>7</v>
      </c>
    </row>
    <row r="70" spans="1:12" ht="15">
      <c r="A70">
        <v>8</v>
      </c>
      <c r="B70">
        <v>34</v>
      </c>
      <c r="C70" t="s">
        <v>88</v>
      </c>
      <c r="D70" s="2">
        <v>0.0022177083333333333</v>
      </c>
      <c r="E70" s="2">
        <v>0.00046099537037037035</v>
      </c>
      <c r="F70" t="s">
        <v>86</v>
      </c>
      <c r="I70">
        <f t="shared" si="12"/>
        <v>34</v>
      </c>
      <c r="J70" t="str">
        <f t="shared" si="12"/>
        <v>Ingus Ramats</v>
      </c>
      <c r="K70" t="str">
        <f t="shared" si="13"/>
        <v>Citroen C2</v>
      </c>
      <c r="L70">
        <f t="shared" si="5"/>
        <v>8</v>
      </c>
    </row>
    <row r="71" ht="15">
      <c r="Q71" s="2"/>
    </row>
    <row r="72" spans="1:19" ht="15">
      <c r="A72" s="1" t="s">
        <v>11</v>
      </c>
      <c r="B72" s="1"/>
      <c r="C72" s="1"/>
      <c r="D72" s="1"/>
      <c r="E72" s="1"/>
      <c r="F72" s="1"/>
      <c r="G72" s="1"/>
      <c r="H72" s="1"/>
      <c r="I72" s="1" t="str">
        <f>A72</f>
        <v>  RWD  </v>
      </c>
      <c r="J72" s="1"/>
      <c r="K72" s="1"/>
      <c r="L72" s="1"/>
      <c r="N72" s="1"/>
      <c r="O72" s="1"/>
      <c r="P72" s="1"/>
      <c r="Q72" s="3"/>
      <c r="R72" s="3"/>
      <c r="S72" s="1"/>
    </row>
    <row r="73" spans="1:18" ht="15">
      <c r="A73" t="s">
        <v>3</v>
      </c>
      <c r="B73" t="s">
        <v>4</v>
      </c>
      <c r="C73" t="s">
        <v>0</v>
      </c>
      <c r="D73" t="s">
        <v>5</v>
      </c>
      <c r="E73" t="s">
        <v>6</v>
      </c>
      <c r="F73" t="s">
        <v>1</v>
      </c>
      <c r="I73" t="str">
        <f aca="true" t="shared" si="14" ref="I73:J87">B73</f>
        <v>Nr</v>
      </c>
      <c r="J73" t="str">
        <f t="shared" si="14"/>
        <v>Braucējs</v>
      </c>
      <c r="K73" t="str">
        <f aca="true" t="shared" si="15" ref="K73:K87">F73</f>
        <v>Auto</v>
      </c>
      <c r="L73" t="str">
        <f aca="true" t="shared" si="16" ref="L73:L100">A73</f>
        <v>Vieta</v>
      </c>
      <c r="Q73" s="2"/>
      <c r="R73" s="2"/>
    </row>
    <row r="74" spans="1:18" ht="15">
      <c r="A74">
        <v>7</v>
      </c>
      <c r="B74">
        <v>27</v>
      </c>
      <c r="C74" t="s">
        <v>94</v>
      </c>
      <c r="D74" s="2">
        <v>0.0019271990740740742</v>
      </c>
      <c r="E74" s="2">
        <v>8.611111111111112E-05</v>
      </c>
      <c r="F74" t="s">
        <v>90</v>
      </c>
      <c r="I74">
        <f t="shared" si="14"/>
        <v>27</v>
      </c>
      <c r="J74" t="str">
        <f t="shared" si="14"/>
        <v>Andris Vovers</v>
      </c>
      <c r="K74" t="str">
        <f t="shared" si="15"/>
        <v>BMW 325</v>
      </c>
      <c r="L74">
        <f t="shared" si="16"/>
        <v>7</v>
      </c>
      <c r="Q74" s="2"/>
      <c r="R74" s="2"/>
    </row>
    <row r="75" spans="1:18" ht="15">
      <c r="A75">
        <v>4</v>
      </c>
      <c r="B75">
        <v>28</v>
      </c>
      <c r="C75" t="s">
        <v>99</v>
      </c>
      <c r="D75" s="2">
        <v>0.0018967592592592595</v>
      </c>
      <c r="E75" s="2">
        <v>5.5671296296296305E-05</v>
      </c>
      <c r="F75" t="s">
        <v>100</v>
      </c>
      <c r="I75">
        <f t="shared" si="14"/>
        <v>28</v>
      </c>
      <c r="J75" t="str">
        <f t="shared" si="14"/>
        <v>Jānis Apsītis</v>
      </c>
      <c r="K75" t="str">
        <f t="shared" si="15"/>
        <v>BMW 316</v>
      </c>
      <c r="L75">
        <f t="shared" si="16"/>
        <v>4</v>
      </c>
      <c r="Q75" s="2"/>
      <c r="R75" s="2"/>
    </row>
    <row r="76" spans="1:19" s="1" customFormat="1" ht="15">
      <c r="A76">
        <v>1</v>
      </c>
      <c r="B76">
        <v>29</v>
      </c>
      <c r="C76" t="s">
        <v>89</v>
      </c>
      <c r="D76" s="2">
        <v>0.001841087962962963</v>
      </c>
      <c r="E76"/>
      <c r="F76" t="s">
        <v>90</v>
      </c>
      <c r="G76"/>
      <c r="H76"/>
      <c r="I76">
        <f t="shared" si="14"/>
        <v>29</v>
      </c>
      <c r="J76" t="str">
        <f t="shared" si="14"/>
        <v>Aigars Tīdmanis</v>
      </c>
      <c r="K76" t="str">
        <f t="shared" si="15"/>
        <v>BMW 325</v>
      </c>
      <c r="L76">
        <f t="shared" si="16"/>
        <v>1</v>
      </c>
      <c r="N76"/>
      <c r="O76"/>
      <c r="P76"/>
      <c r="Q76" s="2"/>
      <c r="R76" s="2"/>
      <c r="S76"/>
    </row>
    <row r="77" spans="1:18" ht="15">
      <c r="A77">
        <v>5</v>
      </c>
      <c r="B77">
        <v>30</v>
      </c>
      <c r="C77" t="s">
        <v>95</v>
      </c>
      <c r="D77" s="2">
        <v>0.001898726851851852</v>
      </c>
      <c r="E77" s="2">
        <v>5.763888888888889E-05</v>
      </c>
      <c r="F77" t="s">
        <v>96</v>
      </c>
      <c r="I77">
        <f t="shared" si="14"/>
        <v>30</v>
      </c>
      <c r="J77" t="str">
        <f t="shared" si="14"/>
        <v>Jānis Strazdiņš</v>
      </c>
      <c r="K77" t="str">
        <f t="shared" si="15"/>
        <v>BMW 318ti compact</v>
      </c>
      <c r="L77">
        <f t="shared" si="16"/>
        <v>5</v>
      </c>
      <c r="Q77" s="2"/>
      <c r="R77" s="2"/>
    </row>
    <row r="78" spans="1:18" ht="15">
      <c r="A78" s="1">
        <v>2</v>
      </c>
      <c r="B78" s="1">
        <v>31</v>
      </c>
      <c r="C78" s="1" t="s">
        <v>91</v>
      </c>
      <c r="D78" s="3">
        <v>0.0018638888888888889</v>
      </c>
      <c r="E78" s="3">
        <v>2.2800925925925923E-05</v>
      </c>
      <c r="F78" s="1" t="s">
        <v>92</v>
      </c>
      <c r="I78">
        <f t="shared" si="14"/>
        <v>31</v>
      </c>
      <c r="J78" t="str">
        <f t="shared" si="14"/>
        <v>Gatis Babris</v>
      </c>
      <c r="K78" t="str">
        <f t="shared" si="15"/>
        <v>BMW 328</v>
      </c>
      <c r="L78">
        <f t="shared" si="16"/>
        <v>2</v>
      </c>
      <c r="Q78" s="2"/>
      <c r="R78" s="2"/>
    </row>
    <row r="79" spans="1:18" ht="15">
      <c r="A79">
        <v>6</v>
      </c>
      <c r="B79">
        <v>32</v>
      </c>
      <c r="C79" t="s">
        <v>97</v>
      </c>
      <c r="D79" s="2">
        <v>0.0019209490740740743</v>
      </c>
      <c r="E79" s="2">
        <v>7.986111111111112E-05</v>
      </c>
      <c r="F79" t="s">
        <v>98</v>
      </c>
      <c r="I79">
        <f t="shared" si="14"/>
        <v>32</v>
      </c>
      <c r="J79" t="str">
        <f t="shared" si="14"/>
        <v>Gints Lapsa</v>
      </c>
      <c r="K79" t="str">
        <f t="shared" si="15"/>
        <v>BMW 318</v>
      </c>
      <c r="L79">
        <f t="shared" si="16"/>
        <v>6</v>
      </c>
      <c r="Q79" s="2"/>
      <c r="R79" s="2"/>
    </row>
    <row r="80" spans="1:18" ht="15">
      <c r="A80">
        <v>13</v>
      </c>
      <c r="B80">
        <v>36</v>
      </c>
      <c r="C80" t="s">
        <v>104</v>
      </c>
      <c r="D80" s="2">
        <v>0.002065625</v>
      </c>
      <c r="E80" s="2">
        <v>0.000224537037037037</v>
      </c>
      <c r="F80" t="s">
        <v>52</v>
      </c>
      <c r="I80">
        <f t="shared" si="14"/>
        <v>36</v>
      </c>
      <c r="J80" t="str">
        <f t="shared" si="14"/>
        <v>Toms Skujiņš</v>
      </c>
      <c r="K80" t="str">
        <f t="shared" si="15"/>
        <v>Audi 90</v>
      </c>
      <c r="L80">
        <f t="shared" si="16"/>
        <v>13</v>
      </c>
      <c r="Q80" s="2"/>
      <c r="R80" s="2"/>
    </row>
    <row r="81" spans="1:18" ht="15">
      <c r="A81">
        <v>11</v>
      </c>
      <c r="B81">
        <v>37</v>
      </c>
      <c r="C81" t="s">
        <v>106</v>
      </c>
      <c r="D81" s="2">
        <v>0.0020248842592592593</v>
      </c>
      <c r="E81" s="2">
        <v>0.0001837962962962963</v>
      </c>
      <c r="F81" t="s">
        <v>90</v>
      </c>
      <c r="I81">
        <f t="shared" si="14"/>
        <v>37</v>
      </c>
      <c r="J81" t="str">
        <f t="shared" si="14"/>
        <v>Egons Ansbergs</v>
      </c>
      <c r="K81" t="str">
        <f t="shared" si="15"/>
        <v>BMW 325</v>
      </c>
      <c r="L81">
        <f t="shared" si="16"/>
        <v>11</v>
      </c>
      <c r="Q81" s="2"/>
      <c r="R81" s="2"/>
    </row>
    <row r="82" spans="1:18" ht="15">
      <c r="A82">
        <v>8</v>
      </c>
      <c r="B82">
        <v>38</v>
      </c>
      <c r="C82" t="s">
        <v>101</v>
      </c>
      <c r="D82" s="2">
        <v>0.0019405092592592592</v>
      </c>
      <c r="E82" s="2">
        <v>9.942129629629629E-05</v>
      </c>
      <c r="F82" t="s">
        <v>102</v>
      </c>
      <c r="I82">
        <f t="shared" si="14"/>
        <v>38</v>
      </c>
      <c r="J82" t="str">
        <f t="shared" si="14"/>
        <v>Artūrs Soboņs</v>
      </c>
      <c r="K82" t="str">
        <f t="shared" si="15"/>
        <v>Pontiac 1000</v>
      </c>
      <c r="L82">
        <f t="shared" si="16"/>
        <v>8</v>
      </c>
      <c r="Q82" s="2"/>
      <c r="R82" s="2"/>
    </row>
    <row r="83" spans="1:18" ht="15">
      <c r="A83">
        <v>14</v>
      </c>
      <c r="B83">
        <v>39</v>
      </c>
      <c r="C83" t="s">
        <v>108</v>
      </c>
      <c r="D83" s="2">
        <v>0.0020913194444444443</v>
      </c>
      <c r="E83" s="2">
        <v>0.0002502314814814815</v>
      </c>
      <c r="F83" t="s">
        <v>109</v>
      </c>
      <c r="I83">
        <f t="shared" si="14"/>
        <v>39</v>
      </c>
      <c r="J83" t="str">
        <f t="shared" si="14"/>
        <v>Vilnis Vuļs</v>
      </c>
      <c r="K83" t="str">
        <f t="shared" si="15"/>
        <v>BMW 320</v>
      </c>
      <c r="L83">
        <f t="shared" si="16"/>
        <v>14</v>
      </c>
      <c r="Q83" s="2"/>
      <c r="R83" s="2"/>
    </row>
    <row r="84" spans="1:18" ht="15">
      <c r="A84">
        <v>9</v>
      </c>
      <c r="B84">
        <v>40</v>
      </c>
      <c r="C84" t="s">
        <v>103</v>
      </c>
      <c r="D84" s="2">
        <v>0.0019609953703703703</v>
      </c>
      <c r="E84" s="2">
        <v>0.0001199074074074074</v>
      </c>
      <c r="F84" t="s">
        <v>90</v>
      </c>
      <c r="I84">
        <f t="shared" si="14"/>
        <v>40</v>
      </c>
      <c r="J84" t="str">
        <f t="shared" si="14"/>
        <v>Raivis Galvins</v>
      </c>
      <c r="K84" t="str">
        <f t="shared" si="15"/>
        <v>BMW 325</v>
      </c>
      <c r="L84">
        <f t="shared" si="16"/>
        <v>9</v>
      </c>
      <c r="Q84" s="2"/>
      <c r="R84" s="2"/>
    </row>
    <row r="85" spans="1:12" ht="15">
      <c r="A85">
        <v>3</v>
      </c>
      <c r="B85">
        <v>41</v>
      </c>
      <c r="C85" t="s">
        <v>93</v>
      </c>
      <c r="D85" s="2">
        <v>0.0018700231481481482</v>
      </c>
      <c r="E85" s="2">
        <v>2.8935185185185183E-05</v>
      </c>
      <c r="F85" t="s">
        <v>90</v>
      </c>
      <c r="I85">
        <f t="shared" si="14"/>
        <v>41</v>
      </c>
      <c r="J85" t="str">
        <f t="shared" si="14"/>
        <v>Gundars Tīdmanis</v>
      </c>
      <c r="K85" t="str">
        <f t="shared" si="15"/>
        <v>BMW 325</v>
      </c>
      <c r="L85">
        <f t="shared" si="16"/>
        <v>3</v>
      </c>
    </row>
    <row r="86" spans="1:19" ht="15">
      <c r="A86">
        <v>10</v>
      </c>
      <c r="B86">
        <v>43</v>
      </c>
      <c r="C86" t="s">
        <v>107</v>
      </c>
      <c r="D86" s="2">
        <v>0.0020177083333333336</v>
      </c>
      <c r="E86" s="2">
        <v>0.00017662037037037039</v>
      </c>
      <c r="F86" t="s">
        <v>98</v>
      </c>
      <c r="I86">
        <f t="shared" si="14"/>
        <v>43</v>
      </c>
      <c r="J86" t="str">
        <f t="shared" si="14"/>
        <v>Māris Bulāns</v>
      </c>
      <c r="K86" t="str">
        <f t="shared" si="15"/>
        <v>BMW 318</v>
      </c>
      <c r="L86">
        <f t="shared" si="16"/>
        <v>10</v>
      </c>
      <c r="N86" s="1"/>
      <c r="O86" s="1"/>
      <c r="P86" s="1"/>
      <c r="Q86" s="1"/>
      <c r="R86" s="1"/>
      <c r="S86" s="1"/>
    </row>
    <row r="87" spans="1:12" ht="15">
      <c r="A87">
        <v>12</v>
      </c>
      <c r="B87">
        <v>85</v>
      </c>
      <c r="C87" t="s">
        <v>105</v>
      </c>
      <c r="D87" s="2">
        <v>0.0020574074074074075</v>
      </c>
      <c r="E87" s="2">
        <v>0.00021631944444444444</v>
      </c>
      <c r="F87" t="s">
        <v>90</v>
      </c>
      <c r="I87">
        <f t="shared" si="14"/>
        <v>85</v>
      </c>
      <c r="J87" t="str">
        <f t="shared" si="14"/>
        <v>Ģirts Pauriņš</v>
      </c>
      <c r="K87" t="str">
        <f t="shared" si="15"/>
        <v>BMW 325</v>
      </c>
      <c r="L87">
        <f t="shared" si="16"/>
        <v>12</v>
      </c>
    </row>
    <row r="88" spans="4:17" ht="15">
      <c r="D88" s="2"/>
      <c r="E88" s="2"/>
      <c r="Q88" s="2"/>
    </row>
    <row r="89" spans="1:18" ht="15">
      <c r="A89" s="1" t="s">
        <v>12</v>
      </c>
      <c r="B89" s="1"/>
      <c r="C89" s="1"/>
      <c r="D89" s="1"/>
      <c r="E89" s="1"/>
      <c r="F89" s="1"/>
      <c r="G89" s="1"/>
      <c r="H89" s="1"/>
      <c r="I89" s="1" t="str">
        <f>A89</f>
        <v>VAZ Historic Open</v>
      </c>
      <c r="J89" s="1"/>
      <c r="K89" s="1"/>
      <c r="L89" s="1"/>
      <c r="Q89" s="2"/>
      <c r="R89" s="2"/>
    </row>
    <row r="90" spans="1:19" s="1" customFormat="1" ht="15">
      <c r="A90" t="s">
        <v>3</v>
      </c>
      <c r="B90" t="s">
        <v>4</v>
      </c>
      <c r="C90" t="s">
        <v>0</v>
      </c>
      <c r="D90" t="s">
        <v>5</v>
      </c>
      <c r="E90" t="s">
        <v>6</v>
      </c>
      <c r="F90" t="s">
        <v>1</v>
      </c>
      <c r="G90"/>
      <c r="H90"/>
      <c r="I90" t="str">
        <f aca="true" t="shared" si="17" ref="I90:J100">B90</f>
        <v>Nr</v>
      </c>
      <c r="J90" t="str">
        <f t="shared" si="17"/>
        <v>Braucējs</v>
      </c>
      <c r="K90" t="str">
        <f aca="true" t="shared" si="18" ref="K90:K100">F90</f>
        <v>Auto</v>
      </c>
      <c r="L90" t="str">
        <f t="shared" si="16"/>
        <v>Vieta</v>
      </c>
      <c r="N90"/>
      <c r="O90"/>
      <c r="P90"/>
      <c r="Q90" s="2"/>
      <c r="R90" s="2"/>
      <c r="S90"/>
    </row>
    <row r="91" spans="1:18" ht="15">
      <c r="A91">
        <v>2</v>
      </c>
      <c r="B91">
        <v>1</v>
      </c>
      <c r="C91" t="s">
        <v>110</v>
      </c>
      <c r="D91" s="2">
        <v>0.0019180555555555557</v>
      </c>
      <c r="E91" s="2">
        <v>4.328703703703704E-05</v>
      </c>
      <c r="F91" t="s">
        <v>111</v>
      </c>
      <c r="I91">
        <f t="shared" si="17"/>
        <v>1</v>
      </c>
      <c r="J91" t="str">
        <f t="shared" si="17"/>
        <v>Raivis Grīnfelds</v>
      </c>
      <c r="K91" t="str">
        <f t="shared" si="18"/>
        <v>VAZ 2103</v>
      </c>
      <c r="L91">
        <f t="shared" si="16"/>
        <v>2</v>
      </c>
      <c r="Q91" s="2"/>
      <c r="R91" s="2"/>
    </row>
    <row r="92" spans="1:18" ht="15">
      <c r="A92">
        <v>5</v>
      </c>
      <c r="B92">
        <v>2</v>
      </c>
      <c r="C92" t="s">
        <v>120</v>
      </c>
      <c r="D92" s="2">
        <v>0.001992939814814815</v>
      </c>
      <c r="E92" s="2">
        <v>0.0001181712962962963</v>
      </c>
      <c r="F92" t="s">
        <v>121</v>
      </c>
      <c r="I92">
        <f t="shared" si="17"/>
        <v>2</v>
      </c>
      <c r="J92" t="str">
        <f t="shared" si="17"/>
        <v>Gatis Liepiņš</v>
      </c>
      <c r="K92" t="str">
        <f t="shared" si="18"/>
        <v>VAZ 2107</v>
      </c>
      <c r="L92">
        <f t="shared" si="16"/>
        <v>5</v>
      </c>
      <c r="Q92" s="2"/>
      <c r="R92" s="2"/>
    </row>
    <row r="93" spans="1:18" ht="15">
      <c r="A93">
        <v>3</v>
      </c>
      <c r="B93">
        <v>3</v>
      </c>
      <c r="C93" t="s">
        <v>124</v>
      </c>
      <c r="D93" s="2">
        <v>0.0019341435185185184</v>
      </c>
      <c r="E93" s="2">
        <v>5.937499999999999E-05</v>
      </c>
      <c r="F93" t="s">
        <v>125</v>
      </c>
      <c r="I93">
        <f t="shared" si="17"/>
        <v>3</v>
      </c>
      <c r="J93" t="str">
        <f t="shared" si="17"/>
        <v>Artis Voicišs</v>
      </c>
      <c r="K93" t="str">
        <f t="shared" si="18"/>
        <v>VAZ 2105</v>
      </c>
      <c r="L93">
        <f t="shared" si="16"/>
        <v>3</v>
      </c>
      <c r="Q93" s="2"/>
      <c r="R93" s="2"/>
    </row>
    <row r="94" spans="1:18" ht="15">
      <c r="A94">
        <v>4</v>
      </c>
      <c r="B94">
        <v>4</v>
      </c>
      <c r="C94" t="s">
        <v>118</v>
      </c>
      <c r="D94" s="2">
        <v>0.001971412037037037</v>
      </c>
      <c r="E94" s="2">
        <v>9.664351851851852E-05</v>
      </c>
      <c r="F94" t="s">
        <v>119</v>
      </c>
      <c r="I94">
        <f t="shared" si="17"/>
        <v>4</v>
      </c>
      <c r="J94" t="str">
        <f t="shared" si="17"/>
        <v>Roberts Loķis</v>
      </c>
      <c r="K94" t="str">
        <f t="shared" si="18"/>
        <v>LADA 2105</v>
      </c>
      <c r="L94">
        <f t="shared" si="16"/>
        <v>4</v>
      </c>
      <c r="Q94" s="2"/>
      <c r="R94" s="2"/>
    </row>
    <row r="95" spans="1:18" ht="15">
      <c r="A95">
        <v>6</v>
      </c>
      <c r="B95">
        <v>5</v>
      </c>
      <c r="C95" t="s">
        <v>114</v>
      </c>
      <c r="D95" s="2">
        <v>0.001994444444444444</v>
      </c>
      <c r="E95" s="2">
        <v>0.00011967592592592592</v>
      </c>
      <c r="F95" t="s">
        <v>115</v>
      </c>
      <c r="I95">
        <f t="shared" si="17"/>
        <v>5</v>
      </c>
      <c r="J95" t="str">
        <f t="shared" si="17"/>
        <v>Egils Olekts</v>
      </c>
      <c r="K95" t="str">
        <f t="shared" si="18"/>
        <v>VAZ 21061</v>
      </c>
      <c r="L95">
        <f t="shared" si="16"/>
        <v>6</v>
      </c>
      <c r="Q95" s="2"/>
      <c r="R95" s="2"/>
    </row>
    <row r="96" spans="1:18" ht="15">
      <c r="A96">
        <v>9</v>
      </c>
      <c r="B96">
        <v>6</v>
      </c>
      <c r="C96" t="s">
        <v>116</v>
      </c>
      <c r="D96" s="2">
        <v>0.002624884259259259</v>
      </c>
      <c r="E96" s="2">
        <v>0.0007501157407407408</v>
      </c>
      <c r="F96" t="s">
        <v>117</v>
      </c>
      <c r="I96">
        <f t="shared" si="17"/>
        <v>6</v>
      </c>
      <c r="J96" t="str">
        <f t="shared" si="17"/>
        <v>Edgars Grīnītis</v>
      </c>
      <c r="K96" t="str">
        <f t="shared" si="18"/>
        <v>Vaz 2105</v>
      </c>
      <c r="L96">
        <f t="shared" si="16"/>
        <v>9</v>
      </c>
      <c r="Q96" s="2"/>
      <c r="R96" s="2"/>
    </row>
    <row r="97" spans="1:18" ht="15">
      <c r="A97">
        <v>1</v>
      </c>
      <c r="B97">
        <v>7</v>
      </c>
      <c r="C97" t="s">
        <v>112</v>
      </c>
      <c r="D97" s="2">
        <v>0.0018747685185185185</v>
      </c>
      <c r="F97" t="s">
        <v>113</v>
      </c>
      <c r="I97">
        <f t="shared" si="17"/>
        <v>7</v>
      </c>
      <c r="J97" t="str">
        <f t="shared" si="17"/>
        <v>Kalvis Tēts</v>
      </c>
      <c r="K97" t="str">
        <f t="shared" si="18"/>
        <v>VAZ 2101</v>
      </c>
      <c r="L97">
        <f t="shared" si="16"/>
        <v>1</v>
      </c>
      <c r="Q97" s="2"/>
      <c r="R97" s="2"/>
    </row>
    <row r="98" spans="1:12" ht="15">
      <c r="A98">
        <v>8</v>
      </c>
      <c r="B98">
        <v>8</v>
      </c>
      <c r="C98" t="s">
        <v>126</v>
      </c>
      <c r="D98" s="2">
        <v>0.0025134259259259263</v>
      </c>
      <c r="E98" s="2">
        <v>0.0006386574074074073</v>
      </c>
      <c r="F98" t="s">
        <v>127</v>
      </c>
      <c r="I98">
        <f t="shared" si="17"/>
        <v>8</v>
      </c>
      <c r="J98" t="str">
        <f t="shared" si="17"/>
        <v>Kārlis Goldmanis</v>
      </c>
      <c r="K98" t="str">
        <f t="shared" si="18"/>
        <v>VAZ 2108</v>
      </c>
      <c r="L98">
        <f t="shared" si="16"/>
        <v>8</v>
      </c>
    </row>
    <row r="99" spans="1:12" ht="15">
      <c r="A99">
        <v>10</v>
      </c>
      <c r="B99">
        <v>15</v>
      </c>
      <c r="C99" t="s">
        <v>123</v>
      </c>
      <c r="D99" s="2">
        <v>0.0050236111111111115</v>
      </c>
      <c r="E99" s="2">
        <v>0.0031488425925925924</v>
      </c>
      <c r="F99" t="s">
        <v>111</v>
      </c>
      <c r="I99">
        <f t="shared" si="17"/>
        <v>15</v>
      </c>
      <c r="J99" t="str">
        <f t="shared" si="17"/>
        <v>Ralfs Grīnfelds</v>
      </c>
      <c r="K99" t="str">
        <f t="shared" si="18"/>
        <v>VAZ 2103</v>
      </c>
      <c r="L99">
        <f t="shared" si="16"/>
        <v>10</v>
      </c>
    </row>
    <row r="100" spans="1:12" ht="15">
      <c r="A100">
        <v>7</v>
      </c>
      <c r="B100">
        <v>16</v>
      </c>
      <c r="C100" t="s">
        <v>122</v>
      </c>
      <c r="D100" s="2">
        <v>0.0020252314814814816</v>
      </c>
      <c r="E100" s="2">
        <v>0.00015046296296296297</v>
      </c>
      <c r="F100" t="s">
        <v>117</v>
      </c>
      <c r="I100">
        <f t="shared" si="17"/>
        <v>16</v>
      </c>
      <c r="J100" t="str">
        <f t="shared" si="17"/>
        <v>Arvis Grīnītis</v>
      </c>
      <c r="K100" t="str">
        <f t="shared" si="18"/>
        <v>Vaz 2105</v>
      </c>
      <c r="L100">
        <f t="shared" si="16"/>
        <v>7</v>
      </c>
    </row>
    <row r="101" ht="15">
      <c r="Q101" s="2"/>
    </row>
    <row r="102" spans="17:18" ht="15">
      <c r="Q102" s="2"/>
      <c r="R102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4"/>
  <sheetViews>
    <sheetView tabSelected="1" zoomScalePageLayoutView="0" workbookViewId="0" topLeftCell="A1">
      <selection activeCell="G111" sqref="G111"/>
    </sheetView>
  </sheetViews>
  <sheetFormatPr defaultColWidth="9.140625" defaultRowHeight="15"/>
  <cols>
    <col min="3" max="3" width="22.57421875" style="0" customWidth="1"/>
    <col min="5" max="5" width="12.28125" style="0" customWidth="1"/>
    <col min="6" max="6" width="21.28125" style="0" customWidth="1"/>
    <col min="10" max="10" width="23.57421875" style="0" customWidth="1"/>
    <col min="11" max="11" width="21.28125" style="0" customWidth="1"/>
  </cols>
  <sheetData>
    <row r="1" ht="15">
      <c r="I1" t="s">
        <v>17</v>
      </c>
    </row>
    <row r="2" spans="1:19" s="1" customFormat="1" ht="15">
      <c r="A2" s="1" t="s">
        <v>18</v>
      </c>
      <c r="I2" s="1" t="str">
        <f>A2</f>
        <v>2WD</v>
      </c>
      <c r="N2"/>
      <c r="O2"/>
      <c r="P2"/>
      <c r="Q2"/>
      <c r="R2"/>
      <c r="S2"/>
    </row>
    <row r="3" spans="1:17" ht="15">
      <c r="A3" t="s">
        <v>3</v>
      </c>
      <c r="B3" t="s">
        <v>4</v>
      </c>
      <c r="C3" t="s">
        <v>0</v>
      </c>
      <c r="D3" t="s">
        <v>5</v>
      </c>
      <c r="E3" t="s">
        <v>6</v>
      </c>
      <c r="F3" t="s">
        <v>1</v>
      </c>
      <c r="I3" t="str">
        <f aca="true" t="shared" si="0" ref="I3:I14">B3</f>
        <v>Nr</v>
      </c>
      <c r="J3" t="str">
        <f aca="true" t="shared" si="1" ref="J3:J14">C3</f>
        <v>Braucējs</v>
      </c>
      <c r="K3" t="str">
        <f aca="true" t="shared" si="2" ref="K3:K14">F3</f>
        <v>Auto</v>
      </c>
      <c r="L3" t="str">
        <f aca="true" t="shared" si="3" ref="L3:L14">A3</f>
        <v>Vieta</v>
      </c>
      <c r="Q3" s="2"/>
    </row>
    <row r="4" spans="1:18" ht="15">
      <c r="A4">
        <v>8</v>
      </c>
      <c r="B4">
        <v>17</v>
      </c>
      <c r="C4" t="s">
        <v>34</v>
      </c>
      <c r="D4" s="2">
        <v>0.0019099537037037036</v>
      </c>
      <c r="E4" s="2">
        <v>0.00014085648148148147</v>
      </c>
      <c r="F4" t="s">
        <v>28</v>
      </c>
      <c r="I4">
        <f t="shared" si="0"/>
        <v>17</v>
      </c>
      <c r="J4" t="str">
        <f t="shared" si="1"/>
        <v>Māris Liepiņš</v>
      </c>
      <c r="K4" t="str">
        <f t="shared" si="2"/>
        <v>Renault Clio</v>
      </c>
      <c r="L4">
        <f t="shared" si="3"/>
        <v>8</v>
      </c>
      <c r="Q4" s="2"/>
      <c r="R4" s="2"/>
    </row>
    <row r="5" spans="1:18" ht="15">
      <c r="A5">
        <v>2</v>
      </c>
      <c r="B5">
        <v>18</v>
      </c>
      <c r="C5" t="s">
        <v>33</v>
      </c>
      <c r="D5" s="2">
        <v>0.0017902777777777778</v>
      </c>
      <c r="E5" s="2">
        <v>2.118055555555556E-05</v>
      </c>
      <c r="F5" t="s">
        <v>30</v>
      </c>
      <c r="I5">
        <f t="shared" si="0"/>
        <v>18</v>
      </c>
      <c r="J5" t="str">
        <f t="shared" si="1"/>
        <v>Sandis Laukšteins</v>
      </c>
      <c r="K5" t="str">
        <f t="shared" si="2"/>
        <v>VW Golf</v>
      </c>
      <c r="L5">
        <f t="shared" si="3"/>
        <v>2</v>
      </c>
      <c r="Q5" s="2"/>
      <c r="R5" s="2"/>
    </row>
    <row r="6" spans="1:18" ht="15">
      <c r="A6">
        <v>7</v>
      </c>
      <c r="B6">
        <v>19</v>
      </c>
      <c r="C6" t="s">
        <v>29</v>
      </c>
      <c r="D6" s="2">
        <v>0.001904976851851852</v>
      </c>
      <c r="E6" s="2">
        <v>0.00013587962962962965</v>
      </c>
      <c r="F6" t="s">
        <v>30</v>
      </c>
      <c r="I6">
        <f t="shared" si="0"/>
        <v>19</v>
      </c>
      <c r="J6" t="str">
        <f t="shared" si="1"/>
        <v>Edvards Egle</v>
      </c>
      <c r="K6" t="str">
        <f t="shared" si="2"/>
        <v>VW Golf</v>
      </c>
      <c r="L6">
        <f t="shared" si="3"/>
        <v>7</v>
      </c>
      <c r="Q6" s="2"/>
      <c r="R6" s="2"/>
    </row>
    <row r="7" spans="1:18" ht="15">
      <c r="A7" s="1">
        <v>9</v>
      </c>
      <c r="B7" s="1">
        <v>20</v>
      </c>
      <c r="C7" s="1" t="s">
        <v>27</v>
      </c>
      <c r="D7" s="3">
        <v>0.002017361111111111</v>
      </c>
      <c r="E7" s="3">
        <v>0.00024826388888888885</v>
      </c>
      <c r="F7" s="1" t="s">
        <v>28</v>
      </c>
      <c r="I7">
        <f t="shared" si="0"/>
        <v>20</v>
      </c>
      <c r="J7" t="str">
        <f t="shared" si="1"/>
        <v>Zigmārs Lapa</v>
      </c>
      <c r="K7" t="str">
        <f t="shared" si="2"/>
        <v>Renault Clio</v>
      </c>
      <c r="L7">
        <f t="shared" si="3"/>
        <v>9</v>
      </c>
      <c r="Q7" s="2"/>
      <c r="R7" s="2"/>
    </row>
    <row r="8" spans="1:18" ht="15">
      <c r="A8">
        <v>4</v>
      </c>
      <c r="B8">
        <v>21</v>
      </c>
      <c r="C8" t="s">
        <v>23</v>
      </c>
      <c r="D8" s="2">
        <v>0.0018045138888888887</v>
      </c>
      <c r="E8" s="2">
        <v>3.541666666666667E-05</v>
      </c>
      <c r="F8" t="s">
        <v>24</v>
      </c>
      <c r="I8">
        <f t="shared" si="0"/>
        <v>21</v>
      </c>
      <c r="J8" t="str">
        <f t="shared" si="1"/>
        <v>Raivis Bartušauskis</v>
      </c>
      <c r="K8" t="str">
        <f t="shared" si="2"/>
        <v>OPEL CORSA</v>
      </c>
      <c r="L8">
        <f t="shared" si="3"/>
        <v>4</v>
      </c>
      <c r="Q8" s="2"/>
      <c r="R8" s="2"/>
    </row>
    <row r="9" spans="1:18" ht="15">
      <c r="A9">
        <v>10</v>
      </c>
      <c r="B9">
        <v>22</v>
      </c>
      <c r="C9" t="s">
        <v>31</v>
      </c>
      <c r="D9" s="2">
        <v>0.0035527777777777775</v>
      </c>
      <c r="E9" s="2">
        <v>0.0017836805555555557</v>
      </c>
      <c r="F9" t="s">
        <v>32</v>
      </c>
      <c r="I9">
        <f t="shared" si="0"/>
        <v>22</v>
      </c>
      <c r="J9" t="str">
        <f t="shared" si="1"/>
        <v>Reinis Lazdiņš</v>
      </c>
      <c r="K9" t="str">
        <f t="shared" si="2"/>
        <v>VW Golf 3</v>
      </c>
      <c r="L9">
        <f t="shared" si="3"/>
        <v>10</v>
      </c>
      <c r="Q9" s="2"/>
      <c r="R9" s="2"/>
    </row>
    <row r="10" spans="1:18" ht="15">
      <c r="A10">
        <v>1</v>
      </c>
      <c r="B10">
        <v>23</v>
      </c>
      <c r="C10" t="s">
        <v>21</v>
      </c>
      <c r="D10" s="2">
        <v>0.0017690972222222223</v>
      </c>
      <c r="F10" t="s">
        <v>22</v>
      </c>
      <c r="I10">
        <f t="shared" si="0"/>
        <v>23</v>
      </c>
      <c r="J10" t="str">
        <f t="shared" si="1"/>
        <v>Andris Aleksejevs</v>
      </c>
      <c r="K10" t="str">
        <f t="shared" si="2"/>
        <v>VW Golf 2</v>
      </c>
      <c r="L10">
        <f t="shared" si="3"/>
        <v>1</v>
      </c>
      <c r="Q10" s="2"/>
      <c r="R10" s="2"/>
    </row>
    <row r="11" spans="1:19" ht="15">
      <c r="A11">
        <v>3</v>
      </c>
      <c r="B11">
        <v>25</v>
      </c>
      <c r="C11" t="s">
        <v>19</v>
      </c>
      <c r="D11" s="2">
        <v>0.0017921296296296296</v>
      </c>
      <c r="E11" s="2">
        <v>2.3032407407407404E-05</v>
      </c>
      <c r="F11" t="s">
        <v>20</v>
      </c>
      <c r="I11">
        <f t="shared" si="0"/>
        <v>25</v>
      </c>
      <c r="J11" t="str">
        <f t="shared" si="1"/>
        <v>Modris Žentiņš</v>
      </c>
      <c r="K11" t="str">
        <f t="shared" si="2"/>
        <v>Honda Civic</v>
      </c>
      <c r="L11">
        <f t="shared" si="3"/>
        <v>3</v>
      </c>
      <c r="N11" s="1"/>
      <c r="O11" s="1"/>
      <c r="P11" s="1"/>
      <c r="Q11" s="3"/>
      <c r="R11" s="3"/>
      <c r="S11" s="1"/>
    </row>
    <row r="12" spans="1:18" ht="15">
      <c r="A12">
        <v>5</v>
      </c>
      <c r="B12">
        <v>33</v>
      </c>
      <c r="C12" t="s">
        <v>37</v>
      </c>
      <c r="D12" s="2">
        <v>0.0018112268518518518</v>
      </c>
      <c r="E12" s="2">
        <v>4.2129629629629625E-05</v>
      </c>
      <c r="F12" t="s">
        <v>30</v>
      </c>
      <c r="I12">
        <f t="shared" si="0"/>
        <v>33</v>
      </c>
      <c r="J12" t="str">
        <f t="shared" si="1"/>
        <v>Mairis Laukšteins</v>
      </c>
      <c r="K12" t="str">
        <f t="shared" si="2"/>
        <v>VW Golf</v>
      </c>
      <c r="L12">
        <f t="shared" si="3"/>
        <v>5</v>
      </c>
      <c r="Q12" s="2"/>
      <c r="R12" s="2"/>
    </row>
    <row r="13" spans="1:12" ht="15">
      <c r="A13">
        <v>6</v>
      </c>
      <c r="B13">
        <v>35</v>
      </c>
      <c r="C13" t="s">
        <v>25</v>
      </c>
      <c r="D13" s="2">
        <v>0.0018239583333333335</v>
      </c>
      <c r="E13" s="2">
        <v>5.486111111111111E-05</v>
      </c>
      <c r="F13" t="s">
        <v>26</v>
      </c>
      <c r="I13">
        <f t="shared" si="0"/>
        <v>35</v>
      </c>
      <c r="J13" t="str">
        <f t="shared" si="1"/>
        <v>Raivo Ozoliņš</v>
      </c>
      <c r="K13" t="str">
        <f t="shared" si="2"/>
        <v>Honda CRX</v>
      </c>
      <c r="L13">
        <f t="shared" si="3"/>
        <v>6</v>
      </c>
    </row>
    <row r="14" spans="4:12" ht="15">
      <c r="D14" s="2"/>
      <c r="E14" s="2"/>
      <c r="I14">
        <f t="shared" si="0"/>
        <v>0</v>
      </c>
      <c r="J14">
        <f t="shared" si="1"/>
        <v>0</v>
      </c>
      <c r="K14">
        <f t="shared" si="2"/>
        <v>0</v>
      </c>
      <c r="L14">
        <f t="shared" si="3"/>
        <v>0</v>
      </c>
    </row>
    <row r="15" spans="4:5" ht="15">
      <c r="D15" s="2"/>
      <c r="E15" s="2"/>
    </row>
    <row r="16" spans="1:20" s="1" customFormat="1" ht="15">
      <c r="A16" s="1" t="s">
        <v>2</v>
      </c>
      <c r="I16" s="1" t="s">
        <v>2</v>
      </c>
      <c r="N16"/>
      <c r="O16"/>
      <c r="P16"/>
      <c r="Q16" s="2"/>
      <c r="R16"/>
      <c r="S16"/>
      <c r="T16" s="3"/>
    </row>
    <row r="17" spans="1:18" ht="15">
      <c r="A17" t="s">
        <v>3</v>
      </c>
      <c r="B17" t="s">
        <v>4</v>
      </c>
      <c r="C17" t="s">
        <v>0</v>
      </c>
      <c r="D17" t="s">
        <v>5</v>
      </c>
      <c r="E17" t="s">
        <v>6</v>
      </c>
      <c r="F17" t="s">
        <v>1</v>
      </c>
      <c r="I17" t="s">
        <v>4</v>
      </c>
      <c r="J17" t="s">
        <v>0</v>
      </c>
      <c r="K17" t="s">
        <v>1</v>
      </c>
      <c r="L17" t="s">
        <v>3</v>
      </c>
      <c r="Q17" s="2"/>
      <c r="R17" s="2"/>
    </row>
    <row r="18" spans="1:12" ht="15">
      <c r="A18">
        <v>1</v>
      </c>
      <c r="B18">
        <v>76</v>
      </c>
      <c r="C18" t="s">
        <v>43</v>
      </c>
      <c r="D18" s="2">
        <v>0.001895486111111111</v>
      </c>
      <c r="F18" t="s">
        <v>44</v>
      </c>
      <c r="I18">
        <f aca="true" t="shared" si="4" ref="I18:J21">B18</f>
        <v>76</v>
      </c>
      <c r="J18" t="str">
        <f t="shared" si="4"/>
        <v>Agris Kalvišs</v>
      </c>
      <c r="K18" t="str">
        <f>F18</f>
        <v>VW Golf II</v>
      </c>
      <c r="L18">
        <f>A18</f>
        <v>1</v>
      </c>
    </row>
    <row r="19" spans="1:12" ht="15">
      <c r="A19">
        <v>2</v>
      </c>
      <c r="B19">
        <v>45</v>
      </c>
      <c r="C19" t="s">
        <v>38</v>
      </c>
      <c r="D19" s="2">
        <v>0.0019409722222222222</v>
      </c>
      <c r="E19" s="2">
        <v>4.5486111111111114E-05</v>
      </c>
      <c r="F19" t="s">
        <v>28</v>
      </c>
      <c r="I19">
        <f t="shared" si="4"/>
        <v>45</v>
      </c>
      <c r="J19" t="str">
        <f t="shared" si="4"/>
        <v>Edgars Balodis</v>
      </c>
      <c r="K19" t="str">
        <f>F19</f>
        <v>Renault Clio</v>
      </c>
      <c r="L19">
        <f aca="true" t="shared" si="5" ref="L19:L70">A19</f>
        <v>2</v>
      </c>
    </row>
    <row r="20" spans="4:12" ht="15">
      <c r="D20" s="2"/>
      <c r="E20" s="2"/>
      <c r="I20">
        <f t="shared" si="4"/>
        <v>0</v>
      </c>
      <c r="J20">
        <f t="shared" si="4"/>
        <v>0</v>
      </c>
      <c r="K20">
        <f>F20</f>
        <v>0</v>
      </c>
      <c r="L20">
        <f t="shared" si="5"/>
        <v>0</v>
      </c>
    </row>
    <row r="21" spans="4:17" ht="15">
      <c r="D21" s="2"/>
      <c r="E21" s="2"/>
      <c r="I21">
        <f t="shared" si="4"/>
        <v>0</v>
      </c>
      <c r="J21">
        <f t="shared" si="4"/>
        <v>0</v>
      </c>
      <c r="K21">
        <f>F21</f>
        <v>0</v>
      </c>
      <c r="L21">
        <f t="shared" si="5"/>
        <v>0</v>
      </c>
      <c r="Q21" s="2"/>
    </row>
    <row r="22" spans="17:18" ht="15">
      <c r="Q22" s="2"/>
      <c r="R22" s="2"/>
    </row>
    <row r="23" spans="1:18" ht="15">
      <c r="A23" s="1" t="s">
        <v>7</v>
      </c>
      <c r="B23" s="1"/>
      <c r="C23" s="1"/>
      <c r="D23" s="1"/>
      <c r="E23" s="1"/>
      <c r="F23" s="1"/>
      <c r="G23" s="1"/>
      <c r="H23" s="1"/>
      <c r="I23" s="1" t="str">
        <f>A23</f>
        <v>  4WD  </v>
      </c>
      <c r="J23" s="1"/>
      <c r="K23" s="1"/>
      <c r="L23" s="1"/>
      <c r="Q23" s="2"/>
      <c r="R23" s="2"/>
    </row>
    <row r="24" spans="1:18" ht="15">
      <c r="A24" t="s">
        <v>3</v>
      </c>
      <c r="B24" t="s">
        <v>4</v>
      </c>
      <c r="C24" t="s">
        <v>0</v>
      </c>
      <c r="D24" t="s">
        <v>5</v>
      </c>
      <c r="E24" t="s">
        <v>6</v>
      </c>
      <c r="F24" t="s">
        <v>1</v>
      </c>
      <c r="I24" t="str">
        <f aca="true" t="shared" si="6" ref="I24:J35">B24</f>
        <v>Nr</v>
      </c>
      <c r="J24" t="str">
        <f t="shared" si="6"/>
        <v>Braucējs</v>
      </c>
      <c r="K24" t="str">
        <f aca="true" t="shared" si="7" ref="K24:K35">F24</f>
        <v>Auto</v>
      </c>
      <c r="L24" t="str">
        <f t="shared" si="5"/>
        <v>Vieta</v>
      </c>
      <c r="Q24" s="2"/>
      <c r="R24" s="2"/>
    </row>
    <row r="25" spans="1:19" ht="15">
      <c r="A25">
        <v>1</v>
      </c>
      <c r="B25">
        <v>46</v>
      </c>
      <c r="C25" t="s">
        <v>47</v>
      </c>
      <c r="D25" s="2">
        <v>0.0017004629629629629</v>
      </c>
      <c r="F25" t="s">
        <v>48</v>
      </c>
      <c r="I25">
        <f t="shared" si="6"/>
        <v>46</v>
      </c>
      <c r="J25" t="str">
        <f t="shared" si="6"/>
        <v>Māris Druva</v>
      </c>
      <c r="K25" t="str">
        <f t="shared" si="7"/>
        <v>bmw 325ix</v>
      </c>
      <c r="L25">
        <f t="shared" si="5"/>
        <v>1</v>
      </c>
      <c r="N25" s="1"/>
      <c r="O25" s="1"/>
      <c r="P25" s="1"/>
      <c r="Q25" s="3"/>
      <c r="R25" s="3"/>
      <c r="S25" s="1"/>
    </row>
    <row r="26" spans="1:18" ht="15">
      <c r="A26">
        <v>2</v>
      </c>
      <c r="B26">
        <v>47</v>
      </c>
      <c r="C26" t="s">
        <v>45</v>
      </c>
      <c r="D26" s="2">
        <v>0.001705787037037037</v>
      </c>
      <c r="E26" s="2">
        <v>5.324074074074075E-06</v>
      </c>
      <c r="F26" t="s">
        <v>46</v>
      </c>
      <c r="I26">
        <f t="shared" si="6"/>
        <v>47</v>
      </c>
      <c r="J26" t="str">
        <f t="shared" si="6"/>
        <v>Artis Upītis</v>
      </c>
      <c r="K26" t="str">
        <f t="shared" si="7"/>
        <v>Subaru Impreza</v>
      </c>
      <c r="L26">
        <f t="shared" si="5"/>
        <v>2</v>
      </c>
      <c r="Q26" s="2"/>
      <c r="R26" s="2"/>
    </row>
    <row r="27" spans="1:18" ht="15">
      <c r="A27">
        <v>4</v>
      </c>
      <c r="B27">
        <v>48</v>
      </c>
      <c r="C27" t="s">
        <v>49</v>
      </c>
      <c r="D27" s="2">
        <v>0.0017824074074074072</v>
      </c>
      <c r="E27" s="2">
        <v>8.194444444444445E-05</v>
      </c>
      <c r="F27" t="s">
        <v>46</v>
      </c>
      <c r="I27">
        <f t="shared" si="6"/>
        <v>48</v>
      </c>
      <c r="J27" t="str">
        <f t="shared" si="6"/>
        <v>Edgars Avens</v>
      </c>
      <c r="K27" t="str">
        <f t="shared" si="7"/>
        <v>Subaru Impreza</v>
      </c>
      <c r="L27">
        <f t="shared" si="5"/>
        <v>4</v>
      </c>
      <c r="Q27" s="2"/>
      <c r="R27" s="2"/>
    </row>
    <row r="28" spans="1:18" ht="15">
      <c r="A28">
        <v>6</v>
      </c>
      <c r="B28">
        <v>49</v>
      </c>
      <c r="C28" t="s">
        <v>55</v>
      </c>
      <c r="D28" s="2">
        <v>0.0018528935185185185</v>
      </c>
      <c r="E28" s="2">
        <v>0.00015243055555555555</v>
      </c>
      <c r="F28" t="s">
        <v>52</v>
      </c>
      <c r="I28">
        <f t="shared" si="6"/>
        <v>49</v>
      </c>
      <c r="J28" t="str">
        <f t="shared" si="6"/>
        <v>Ralfs Sirmacis</v>
      </c>
      <c r="K28" t="str">
        <f t="shared" si="7"/>
        <v>Audi 90</v>
      </c>
      <c r="L28">
        <f t="shared" si="5"/>
        <v>6</v>
      </c>
      <c r="Q28" s="2"/>
      <c r="R28" s="2"/>
    </row>
    <row r="29" spans="1:20" ht="15">
      <c r="A29" s="1">
        <v>5</v>
      </c>
      <c r="B29" s="1">
        <v>50</v>
      </c>
      <c r="C29" s="1" t="s">
        <v>56</v>
      </c>
      <c r="D29" s="3">
        <v>0.0018093750000000002</v>
      </c>
      <c r="E29" s="3">
        <v>0.00010891203703703703</v>
      </c>
      <c r="F29" s="1" t="s">
        <v>46</v>
      </c>
      <c r="I29">
        <f t="shared" si="6"/>
        <v>50</v>
      </c>
      <c r="J29" t="str">
        <f t="shared" si="6"/>
        <v>Mārtiņš Maizītis</v>
      </c>
      <c r="K29" t="str">
        <f t="shared" si="7"/>
        <v>Subaru Impreza</v>
      </c>
      <c r="L29">
        <f t="shared" si="5"/>
        <v>5</v>
      </c>
      <c r="Q29" s="2"/>
      <c r="R29" s="2"/>
      <c r="T29" s="2"/>
    </row>
    <row r="30" spans="1:19" s="1" customFormat="1" ht="15">
      <c r="A30">
        <v>3</v>
      </c>
      <c r="B30">
        <v>51</v>
      </c>
      <c r="C30" t="s">
        <v>51</v>
      </c>
      <c r="D30" s="2">
        <v>0.0017166666666666667</v>
      </c>
      <c r="E30" s="2">
        <v>1.6203703703703704E-05</v>
      </c>
      <c r="F30" t="s">
        <v>52</v>
      </c>
      <c r="G30"/>
      <c r="H30"/>
      <c r="I30">
        <f t="shared" si="6"/>
        <v>51</v>
      </c>
      <c r="J30" t="str">
        <f t="shared" si="6"/>
        <v>Valts Zvaigzne</v>
      </c>
      <c r="K30" t="str">
        <f t="shared" si="7"/>
        <v>Audi 90</v>
      </c>
      <c r="L30">
        <f t="shared" si="5"/>
        <v>3</v>
      </c>
      <c r="N30"/>
      <c r="O30"/>
      <c r="P30"/>
      <c r="Q30" s="2"/>
      <c r="R30" s="2"/>
      <c r="S30"/>
    </row>
    <row r="31" spans="1:12" ht="15">
      <c r="A31">
        <v>7</v>
      </c>
      <c r="B31">
        <v>52</v>
      </c>
      <c r="C31" t="s">
        <v>53</v>
      </c>
      <c r="D31" s="2">
        <v>0.001888425925925926</v>
      </c>
      <c r="E31" s="2">
        <v>0.00018796296296296294</v>
      </c>
      <c r="F31" t="s">
        <v>54</v>
      </c>
      <c r="I31">
        <f t="shared" si="6"/>
        <v>52</v>
      </c>
      <c r="J31" t="str">
        <f t="shared" si="6"/>
        <v>Oļģerts Jansons</v>
      </c>
      <c r="K31" t="str">
        <f t="shared" si="7"/>
        <v>Audi a4 quattro</v>
      </c>
      <c r="L31">
        <f t="shared" si="5"/>
        <v>7</v>
      </c>
    </row>
    <row r="32" spans="1:20" ht="15">
      <c r="A32">
        <v>10</v>
      </c>
      <c r="B32">
        <v>55</v>
      </c>
      <c r="C32" t="s">
        <v>50</v>
      </c>
      <c r="D32" s="2">
        <v>0.004469444444444444</v>
      </c>
      <c r="E32" s="2">
        <v>0.0027689814814814816</v>
      </c>
      <c r="F32" t="s">
        <v>48</v>
      </c>
      <c r="I32">
        <f t="shared" si="6"/>
        <v>55</v>
      </c>
      <c r="J32" t="str">
        <f t="shared" si="6"/>
        <v>Mārcis Ivanovskis</v>
      </c>
      <c r="K32" t="str">
        <f t="shared" si="7"/>
        <v>bmw 325ix</v>
      </c>
      <c r="L32">
        <f t="shared" si="5"/>
        <v>10</v>
      </c>
      <c r="N32" s="1"/>
      <c r="O32" s="1"/>
      <c r="P32" s="1"/>
      <c r="Q32" s="1"/>
      <c r="R32" s="1"/>
      <c r="S32" s="1"/>
      <c r="T32" s="2"/>
    </row>
    <row r="33" spans="1:12" ht="15">
      <c r="A33">
        <v>8</v>
      </c>
      <c r="B33">
        <v>80</v>
      </c>
      <c r="C33" t="s">
        <v>57</v>
      </c>
      <c r="D33" s="2">
        <v>0.001994097222222222</v>
      </c>
      <c r="E33" s="2">
        <v>0.00029363425925925927</v>
      </c>
      <c r="F33" t="s">
        <v>52</v>
      </c>
      <c r="I33">
        <f t="shared" si="6"/>
        <v>80</v>
      </c>
      <c r="J33" t="str">
        <f t="shared" si="6"/>
        <v>Uģis Vencuks</v>
      </c>
      <c r="K33" t="str">
        <f t="shared" si="7"/>
        <v>Audi 90</v>
      </c>
      <c r="L33">
        <f t="shared" si="5"/>
        <v>8</v>
      </c>
    </row>
    <row r="34" spans="1:17" ht="15">
      <c r="A34">
        <v>9</v>
      </c>
      <c r="B34">
        <v>82</v>
      </c>
      <c r="C34" t="s">
        <v>58</v>
      </c>
      <c r="D34" s="2">
        <v>0.0020310185185185184</v>
      </c>
      <c r="E34" s="2">
        <v>0.0003305555555555555</v>
      </c>
      <c r="F34" t="s">
        <v>52</v>
      </c>
      <c r="I34">
        <f t="shared" si="6"/>
        <v>82</v>
      </c>
      <c r="J34" t="str">
        <f t="shared" si="6"/>
        <v>Juris Pīrāgs</v>
      </c>
      <c r="K34" t="str">
        <f t="shared" si="7"/>
        <v>Audi 90</v>
      </c>
      <c r="L34">
        <f t="shared" si="5"/>
        <v>9</v>
      </c>
      <c r="Q34" s="2"/>
    </row>
    <row r="35" spans="4:18" ht="15">
      <c r="D35" s="2"/>
      <c r="E35" s="2"/>
      <c r="I35">
        <f t="shared" si="6"/>
        <v>0</v>
      </c>
      <c r="J35">
        <f t="shared" si="6"/>
        <v>0</v>
      </c>
      <c r="K35">
        <f t="shared" si="7"/>
        <v>0</v>
      </c>
      <c r="L35">
        <f t="shared" si="5"/>
        <v>0</v>
      </c>
      <c r="Q35" s="2"/>
      <c r="R35" s="2"/>
    </row>
    <row r="36" spans="17:18" ht="15">
      <c r="Q36" s="2"/>
      <c r="R36" s="2"/>
    </row>
    <row r="37" spans="1:19" s="1" customFormat="1" ht="15">
      <c r="A37" s="1" t="s">
        <v>8</v>
      </c>
      <c r="I37" s="1" t="str">
        <f>A37</f>
        <v>  4WD OPEN  </v>
      </c>
      <c r="N37"/>
      <c r="O37"/>
      <c r="P37"/>
      <c r="Q37" s="2"/>
      <c r="R37" s="2"/>
      <c r="S37"/>
    </row>
    <row r="38" spans="1:18" ht="15">
      <c r="A38" t="s">
        <v>3</v>
      </c>
      <c r="B38" t="s">
        <v>4</v>
      </c>
      <c r="C38" t="s">
        <v>0</v>
      </c>
      <c r="D38" t="s">
        <v>5</v>
      </c>
      <c r="E38" t="s">
        <v>6</v>
      </c>
      <c r="F38" t="s">
        <v>1</v>
      </c>
      <c r="I38" t="str">
        <f aca="true" t="shared" si="8" ref="I38:J44">B38</f>
        <v>Nr</v>
      </c>
      <c r="J38" t="str">
        <f t="shared" si="8"/>
        <v>Braucējs</v>
      </c>
      <c r="K38" t="str">
        <f aca="true" t="shared" si="9" ref="K38:K44">F38</f>
        <v>Auto</v>
      </c>
      <c r="L38" t="str">
        <f t="shared" si="5"/>
        <v>Vieta</v>
      </c>
      <c r="Q38" s="2"/>
      <c r="R38" s="2"/>
    </row>
    <row r="39" spans="1:18" ht="15">
      <c r="A39">
        <v>2</v>
      </c>
      <c r="B39">
        <v>71</v>
      </c>
      <c r="C39" t="s">
        <v>53</v>
      </c>
      <c r="D39" s="2">
        <v>0.0017943287037037036</v>
      </c>
      <c r="E39" s="2">
        <v>4.108796296296296E-05</v>
      </c>
      <c r="F39" t="s">
        <v>62</v>
      </c>
      <c r="I39">
        <f t="shared" si="8"/>
        <v>71</v>
      </c>
      <c r="J39" t="str">
        <f t="shared" si="8"/>
        <v>Oļģerts Jansons</v>
      </c>
      <c r="K39" t="str">
        <f t="shared" si="9"/>
        <v>Audi Quattro</v>
      </c>
      <c r="L39">
        <f t="shared" si="5"/>
        <v>2</v>
      </c>
      <c r="Q39" s="2"/>
      <c r="R39" s="2"/>
    </row>
    <row r="40" spans="1:12" ht="15">
      <c r="A40">
        <v>5</v>
      </c>
      <c r="B40">
        <v>72</v>
      </c>
      <c r="C40" t="s">
        <v>66</v>
      </c>
      <c r="D40" s="2">
        <v>0.0020185185185185184</v>
      </c>
      <c r="E40" s="2">
        <v>0.0002652777777777778</v>
      </c>
      <c r="F40" t="s">
        <v>67</v>
      </c>
      <c r="I40">
        <f t="shared" si="8"/>
        <v>72</v>
      </c>
      <c r="J40" t="str">
        <f t="shared" si="8"/>
        <v>Ivo Stjade</v>
      </c>
      <c r="K40" t="str">
        <f t="shared" si="9"/>
        <v>MAZDA 323</v>
      </c>
      <c r="L40">
        <f t="shared" si="5"/>
        <v>5</v>
      </c>
    </row>
    <row r="41" spans="1:12" ht="15">
      <c r="A41">
        <v>4</v>
      </c>
      <c r="B41">
        <v>78</v>
      </c>
      <c r="C41" t="s">
        <v>64</v>
      </c>
      <c r="D41" s="2">
        <v>0.0018974537037037035</v>
      </c>
      <c r="E41" s="2">
        <v>0.00014421296296296298</v>
      </c>
      <c r="F41" t="s">
        <v>65</v>
      </c>
      <c r="I41">
        <f t="shared" si="8"/>
        <v>78</v>
      </c>
      <c r="J41" t="str">
        <f t="shared" si="8"/>
        <v>Jānis Mētra</v>
      </c>
      <c r="K41" t="str">
        <f t="shared" si="9"/>
        <v>Audi 80 Q</v>
      </c>
      <c r="L41">
        <f t="shared" si="5"/>
        <v>4</v>
      </c>
    </row>
    <row r="42" spans="1:12" ht="15">
      <c r="A42">
        <v>6</v>
      </c>
      <c r="B42">
        <v>79</v>
      </c>
      <c r="C42" t="s">
        <v>61</v>
      </c>
      <c r="D42" s="2">
        <v>0.004221643518518519</v>
      </c>
      <c r="E42" s="2">
        <v>0.0024684027777777777</v>
      </c>
      <c r="F42" t="s">
        <v>46</v>
      </c>
      <c r="I42">
        <f t="shared" si="8"/>
        <v>79</v>
      </c>
      <c r="J42" t="str">
        <f t="shared" si="8"/>
        <v>Mārtiņš Mietiņš</v>
      </c>
      <c r="K42" t="str">
        <f t="shared" si="9"/>
        <v>Subaru Impreza</v>
      </c>
      <c r="L42">
        <f t="shared" si="5"/>
        <v>6</v>
      </c>
    </row>
    <row r="43" spans="1:17" ht="15">
      <c r="A43">
        <v>1</v>
      </c>
      <c r="B43">
        <v>83</v>
      </c>
      <c r="C43" t="s">
        <v>60</v>
      </c>
      <c r="D43" s="2">
        <v>0.0017532407407407408</v>
      </c>
      <c r="F43" t="s">
        <v>46</v>
      </c>
      <c r="I43">
        <f t="shared" si="8"/>
        <v>83</v>
      </c>
      <c r="J43" t="str">
        <f t="shared" si="8"/>
        <v>Aleksandrs Grīva</v>
      </c>
      <c r="K43" t="str">
        <f t="shared" si="9"/>
        <v>Subaru Impreza</v>
      </c>
      <c r="L43">
        <f t="shared" si="5"/>
        <v>1</v>
      </c>
      <c r="Q43" s="2"/>
    </row>
    <row r="44" spans="1:18" ht="15">
      <c r="A44">
        <v>3</v>
      </c>
      <c r="B44">
        <v>84</v>
      </c>
      <c r="C44" t="s">
        <v>63</v>
      </c>
      <c r="D44" s="2">
        <v>0.001853587962962963</v>
      </c>
      <c r="E44" s="2">
        <v>0.00010034722222222221</v>
      </c>
      <c r="F44" t="s">
        <v>46</v>
      </c>
      <c r="I44">
        <f t="shared" si="8"/>
        <v>84</v>
      </c>
      <c r="J44" t="str">
        <f t="shared" si="8"/>
        <v>Kristaps Pliķēns</v>
      </c>
      <c r="K44" t="str">
        <f t="shared" si="9"/>
        <v>Subaru Impreza</v>
      </c>
      <c r="L44">
        <f t="shared" si="5"/>
        <v>3</v>
      </c>
      <c r="Q44" s="2"/>
      <c r="R44" s="2"/>
    </row>
    <row r="45" spans="4:18" ht="15">
      <c r="D45" s="2"/>
      <c r="E45" s="2"/>
      <c r="Q45" s="2"/>
      <c r="R45" s="2"/>
    </row>
    <row r="46" spans="1:19" ht="15">
      <c r="A46" s="1" t="s">
        <v>9</v>
      </c>
      <c r="B46" s="1"/>
      <c r="C46" s="1"/>
      <c r="D46" s="1"/>
      <c r="E46" s="1"/>
      <c r="F46" s="1"/>
      <c r="G46" s="1"/>
      <c r="H46" s="1"/>
      <c r="I46" s="1" t="str">
        <f>A46</f>
        <v>  4WD+  </v>
      </c>
      <c r="J46" s="1"/>
      <c r="K46" s="1"/>
      <c r="L46" s="1"/>
      <c r="N46" s="1"/>
      <c r="O46" s="1"/>
      <c r="P46" s="1"/>
      <c r="Q46" s="3"/>
      <c r="R46" s="3"/>
      <c r="S46" s="1"/>
    </row>
    <row r="47" spans="1:18" ht="15">
      <c r="A47" t="s">
        <v>3</v>
      </c>
      <c r="B47" t="s">
        <v>4</v>
      </c>
      <c r="C47" t="s">
        <v>0</v>
      </c>
      <c r="D47" t="s">
        <v>5</v>
      </c>
      <c r="E47" t="s">
        <v>6</v>
      </c>
      <c r="F47" t="s">
        <v>1</v>
      </c>
      <c r="I47" t="str">
        <f aca="true" t="shared" si="10" ref="I47:J59">B47</f>
        <v>Nr</v>
      </c>
      <c r="J47" t="str">
        <f t="shared" si="10"/>
        <v>Braucējs</v>
      </c>
      <c r="K47" t="str">
        <f aca="true" t="shared" si="11" ref="K47:K59">F47</f>
        <v>Auto</v>
      </c>
      <c r="L47" t="str">
        <f t="shared" si="5"/>
        <v>Vieta</v>
      </c>
      <c r="Q47" s="2"/>
      <c r="R47" s="2"/>
    </row>
    <row r="48" spans="1:18" ht="15">
      <c r="A48">
        <v>12</v>
      </c>
      <c r="B48">
        <v>56</v>
      </c>
      <c r="C48" t="s">
        <v>68</v>
      </c>
      <c r="D48" s="2">
        <v>0.001916435185185185</v>
      </c>
      <c r="E48" s="2">
        <v>0.00023113425925925924</v>
      </c>
      <c r="F48" t="s">
        <v>69</v>
      </c>
      <c r="I48">
        <f t="shared" si="10"/>
        <v>56</v>
      </c>
      <c r="J48" t="str">
        <f t="shared" si="10"/>
        <v>Andris Kulbergs</v>
      </c>
      <c r="K48" t="str">
        <f t="shared" si="11"/>
        <v>Mitsubishi EVO 6</v>
      </c>
      <c r="L48">
        <f t="shared" si="5"/>
        <v>12</v>
      </c>
      <c r="Q48" s="2"/>
      <c r="R48" s="2"/>
    </row>
    <row r="49" spans="1:18" ht="15">
      <c r="A49">
        <v>6</v>
      </c>
      <c r="B49">
        <v>58</v>
      </c>
      <c r="C49" t="s">
        <v>77</v>
      </c>
      <c r="D49" s="2">
        <v>0.0017857638888888888</v>
      </c>
      <c r="E49" s="2">
        <v>0.00010046296296296296</v>
      </c>
      <c r="F49" t="s">
        <v>78</v>
      </c>
      <c r="I49">
        <f t="shared" si="10"/>
        <v>58</v>
      </c>
      <c r="J49" t="str">
        <f t="shared" si="10"/>
        <v>Toms Lielkājis</v>
      </c>
      <c r="K49" t="str">
        <f t="shared" si="11"/>
        <v>SUBARU STI</v>
      </c>
      <c r="L49">
        <f t="shared" si="5"/>
        <v>6</v>
      </c>
      <c r="Q49" s="2"/>
      <c r="R49" s="2"/>
    </row>
    <row r="50" spans="1:18" ht="15">
      <c r="A50">
        <v>5</v>
      </c>
      <c r="B50">
        <v>59</v>
      </c>
      <c r="C50" t="s">
        <v>75</v>
      </c>
      <c r="D50" s="2">
        <v>0.0017565972222222221</v>
      </c>
      <c r="E50" s="2">
        <v>7.12962962962963E-05</v>
      </c>
      <c r="F50" t="s">
        <v>76</v>
      </c>
      <c r="I50">
        <f t="shared" si="10"/>
        <v>59</v>
      </c>
      <c r="J50" t="str">
        <f t="shared" si="10"/>
        <v>Atis Riekstiņš</v>
      </c>
      <c r="K50" t="str">
        <f t="shared" si="11"/>
        <v>Subaru Impreza STI</v>
      </c>
      <c r="L50">
        <f t="shared" si="5"/>
        <v>5</v>
      </c>
      <c r="Q50" s="2"/>
      <c r="R50" s="2"/>
    </row>
    <row r="51" spans="1:19" s="1" customFormat="1" ht="15">
      <c r="A51">
        <v>3</v>
      </c>
      <c r="B51">
        <v>60</v>
      </c>
      <c r="C51" t="s">
        <v>71</v>
      </c>
      <c r="D51" s="2">
        <v>0.0016979166666666664</v>
      </c>
      <c r="E51" s="2">
        <v>1.261574074074074E-05</v>
      </c>
      <c r="F51" t="s">
        <v>46</v>
      </c>
      <c r="G51"/>
      <c r="H51"/>
      <c r="I51">
        <f t="shared" si="10"/>
        <v>60</v>
      </c>
      <c r="J51" t="str">
        <f t="shared" si="10"/>
        <v>Einārs Juškovskis</v>
      </c>
      <c r="K51" t="str">
        <f t="shared" si="11"/>
        <v>Subaru Impreza</v>
      </c>
      <c r="L51">
        <f t="shared" si="5"/>
        <v>3</v>
      </c>
      <c r="N51"/>
      <c r="O51"/>
      <c r="P51"/>
      <c r="Q51" s="2"/>
      <c r="R51" s="2"/>
      <c r="S51"/>
    </row>
    <row r="52" spans="1:18" ht="15">
      <c r="A52">
        <v>2</v>
      </c>
      <c r="B52">
        <v>61</v>
      </c>
      <c r="C52" t="s">
        <v>70</v>
      </c>
      <c r="D52" s="2">
        <v>0.0016965277777777777</v>
      </c>
      <c r="E52" s="2">
        <v>1.1226851851851852E-05</v>
      </c>
      <c r="F52" t="s">
        <v>46</v>
      </c>
      <c r="I52">
        <f t="shared" si="10"/>
        <v>61</v>
      </c>
      <c r="J52" t="str">
        <f t="shared" si="10"/>
        <v>Vigo Rubenis</v>
      </c>
      <c r="K52" t="str">
        <f t="shared" si="11"/>
        <v>Subaru Impreza</v>
      </c>
      <c r="L52">
        <f t="shared" si="5"/>
        <v>2</v>
      </c>
      <c r="Q52" s="2"/>
      <c r="R52" s="2"/>
    </row>
    <row r="53" spans="1:18" ht="15">
      <c r="A53" s="1">
        <v>4</v>
      </c>
      <c r="B53" s="1">
        <v>62</v>
      </c>
      <c r="C53" s="1" t="s">
        <v>55</v>
      </c>
      <c r="D53" s="3">
        <v>0.0017094907407407408</v>
      </c>
      <c r="E53" s="3">
        <v>2.4189814814814818E-05</v>
      </c>
      <c r="F53" s="1" t="s">
        <v>46</v>
      </c>
      <c r="I53">
        <f t="shared" si="10"/>
        <v>62</v>
      </c>
      <c r="J53" t="str">
        <f t="shared" si="10"/>
        <v>Ralfs Sirmacis</v>
      </c>
      <c r="K53" t="str">
        <f t="shared" si="11"/>
        <v>Subaru Impreza</v>
      </c>
      <c r="L53">
        <f t="shared" si="5"/>
        <v>4</v>
      </c>
      <c r="Q53" s="2"/>
      <c r="R53" s="2"/>
    </row>
    <row r="54" spans="1:20" ht="15">
      <c r="A54">
        <v>8</v>
      </c>
      <c r="B54">
        <v>64</v>
      </c>
      <c r="C54" t="s">
        <v>81</v>
      </c>
      <c r="D54" s="2">
        <v>0.001852199074074074</v>
      </c>
      <c r="E54" s="2">
        <v>0.00016689814814814814</v>
      </c>
      <c r="F54" t="s">
        <v>46</v>
      </c>
      <c r="I54">
        <f t="shared" si="10"/>
        <v>64</v>
      </c>
      <c r="J54" t="str">
        <f t="shared" si="10"/>
        <v>Edgars Kaulakāns</v>
      </c>
      <c r="K54" t="str">
        <f t="shared" si="11"/>
        <v>Subaru Impreza</v>
      </c>
      <c r="L54">
        <f t="shared" si="5"/>
        <v>8</v>
      </c>
      <c r="Q54" s="2"/>
      <c r="R54" s="2"/>
      <c r="T54" s="2"/>
    </row>
    <row r="55" spans="1:12" ht="15">
      <c r="A55">
        <v>9</v>
      </c>
      <c r="B55">
        <v>65</v>
      </c>
      <c r="C55" t="s">
        <v>79</v>
      </c>
      <c r="D55" s="2">
        <v>0.0018549768518518518</v>
      </c>
      <c r="E55" s="2">
        <v>0.00016967592592592596</v>
      </c>
      <c r="F55" t="s">
        <v>46</v>
      </c>
      <c r="I55">
        <f t="shared" si="10"/>
        <v>65</v>
      </c>
      <c r="J55" t="str">
        <f t="shared" si="10"/>
        <v>Zigmārs Strautmanis</v>
      </c>
      <c r="K55" t="str">
        <f t="shared" si="11"/>
        <v>Subaru Impreza</v>
      </c>
      <c r="L55">
        <f t="shared" si="5"/>
        <v>9</v>
      </c>
    </row>
    <row r="56" spans="1:12" ht="15">
      <c r="A56">
        <v>10</v>
      </c>
      <c r="B56">
        <v>66</v>
      </c>
      <c r="C56" t="s">
        <v>80</v>
      </c>
      <c r="D56" s="2">
        <v>0.001874074074074074</v>
      </c>
      <c r="E56" s="2">
        <v>0.00018877314814814812</v>
      </c>
      <c r="F56" t="s">
        <v>69</v>
      </c>
      <c r="I56">
        <f t="shared" si="10"/>
        <v>66</v>
      </c>
      <c r="J56" t="str">
        <f t="shared" si="10"/>
        <v>Kristaps Bērziņš</v>
      </c>
      <c r="K56" t="str">
        <f t="shared" si="11"/>
        <v>Mitsubishi EVO 6</v>
      </c>
      <c r="L56">
        <f t="shared" si="5"/>
        <v>10</v>
      </c>
    </row>
    <row r="57" spans="1:19" ht="15">
      <c r="A57">
        <v>11</v>
      </c>
      <c r="B57">
        <v>67</v>
      </c>
      <c r="C57" t="s">
        <v>82</v>
      </c>
      <c r="D57" s="2">
        <v>0.0018871527777777775</v>
      </c>
      <c r="E57" s="2">
        <v>0.00020185185185185185</v>
      </c>
      <c r="F57" t="s">
        <v>46</v>
      </c>
      <c r="I57">
        <f t="shared" si="10"/>
        <v>67</v>
      </c>
      <c r="J57" t="str">
        <f t="shared" si="10"/>
        <v>Lauris Vecziediņš</v>
      </c>
      <c r="K57" t="str">
        <f t="shared" si="11"/>
        <v>Subaru Impreza</v>
      </c>
      <c r="L57">
        <f t="shared" si="5"/>
        <v>11</v>
      </c>
      <c r="N57" s="1"/>
      <c r="O57" s="1"/>
      <c r="P57" s="1"/>
      <c r="Q57" s="1"/>
      <c r="R57" s="1"/>
      <c r="S57" s="1"/>
    </row>
    <row r="58" spans="1:17" ht="15">
      <c r="A58">
        <v>1</v>
      </c>
      <c r="B58">
        <v>68</v>
      </c>
      <c r="C58" t="s">
        <v>74</v>
      </c>
      <c r="D58" s="2">
        <v>0.0016853009259259258</v>
      </c>
      <c r="F58" t="s">
        <v>48</v>
      </c>
      <c r="I58">
        <f t="shared" si="10"/>
        <v>68</v>
      </c>
      <c r="J58" t="str">
        <f t="shared" si="10"/>
        <v>Jānis Ivanovskis</v>
      </c>
      <c r="K58" t="str">
        <f t="shared" si="11"/>
        <v>bmw 325ix</v>
      </c>
      <c r="L58">
        <f t="shared" si="5"/>
        <v>1</v>
      </c>
      <c r="Q58" s="2"/>
    </row>
    <row r="59" spans="1:20" ht="15">
      <c r="A59">
        <v>7</v>
      </c>
      <c r="B59">
        <v>75</v>
      </c>
      <c r="C59" t="s">
        <v>72</v>
      </c>
      <c r="D59" s="2">
        <v>0.0018413194444444443</v>
      </c>
      <c r="E59" s="2">
        <v>0.00015601851851851852</v>
      </c>
      <c r="F59" t="s">
        <v>73</v>
      </c>
      <c r="I59">
        <f t="shared" si="10"/>
        <v>75</v>
      </c>
      <c r="J59" t="str">
        <f t="shared" si="10"/>
        <v>Mārtiņš Dzenītis</v>
      </c>
      <c r="K59" t="str">
        <f t="shared" si="11"/>
        <v>Mitsubishi Lancer Evolution</v>
      </c>
      <c r="L59">
        <f t="shared" si="5"/>
        <v>7</v>
      </c>
      <c r="Q59" s="2"/>
      <c r="R59" s="2"/>
      <c r="T59" s="2"/>
    </row>
    <row r="60" spans="4:18" ht="15">
      <c r="D60" s="2"/>
      <c r="E60" s="2"/>
      <c r="Q60" s="2"/>
      <c r="R60" s="2"/>
    </row>
    <row r="61" spans="1:18" ht="15">
      <c r="A61" s="1" t="s">
        <v>10</v>
      </c>
      <c r="B61" s="1"/>
      <c r="C61" s="1"/>
      <c r="D61" s="1"/>
      <c r="E61" s="1"/>
      <c r="F61" s="1"/>
      <c r="G61" s="1"/>
      <c r="H61" s="1"/>
      <c r="I61" s="1" t="str">
        <f>A61</f>
        <v>  FWD 1600  </v>
      </c>
      <c r="J61" s="1"/>
      <c r="K61" s="1"/>
      <c r="L61" s="1"/>
      <c r="Q61" s="2"/>
      <c r="R61" s="2"/>
    </row>
    <row r="62" spans="1:19" s="1" customFormat="1" ht="15">
      <c r="A62" t="s">
        <v>3</v>
      </c>
      <c r="B62" t="s">
        <v>4</v>
      </c>
      <c r="C62" t="s">
        <v>0</v>
      </c>
      <c r="D62" t="s">
        <v>5</v>
      </c>
      <c r="E62" t="s">
        <v>6</v>
      </c>
      <c r="F62" t="s">
        <v>1</v>
      </c>
      <c r="G62"/>
      <c r="H62"/>
      <c r="I62" t="str">
        <f aca="true" t="shared" si="12" ref="I62:J70">B62</f>
        <v>Nr</v>
      </c>
      <c r="J62" t="str">
        <f t="shared" si="12"/>
        <v>Braucējs</v>
      </c>
      <c r="K62" t="str">
        <f aca="true" t="shared" si="13" ref="K62:K70">F62</f>
        <v>Auto</v>
      </c>
      <c r="L62" t="str">
        <f t="shared" si="5"/>
        <v>Vieta</v>
      </c>
      <c r="N62"/>
      <c r="O62"/>
      <c r="P62"/>
      <c r="Q62" s="2"/>
      <c r="R62" s="2"/>
      <c r="S62"/>
    </row>
    <row r="63" spans="1:18" ht="15">
      <c r="A63">
        <v>4</v>
      </c>
      <c r="B63">
        <v>9</v>
      </c>
      <c r="C63" t="s">
        <v>84</v>
      </c>
      <c r="D63" s="2">
        <v>0.001865162037037037</v>
      </c>
      <c r="E63" s="2">
        <v>8.854166666666667E-05</v>
      </c>
      <c r="F63" t="s">
        <v>28</v>
      </c>
      <c r="I63">
        <f t="shared" si="12"/>
        <v>9</v>
      </c>
      <c r="J63" t="str">
        <f t="shared" si="12"/>
        <v>Mārtiņš Stanke</v>
      </c>
      <c r="K63" t="str">
        <f t="shared" si="13"/>
        <v>Renault Clio</v>
      </c>
      <c r="L63">
        <f t="shared" si="5"/>
        <v>4</v>
      </c>
      <c r="Q63" s="2"/>
      <c r="R63" s="2"/>
    </row>
    <row r="64" spans="1:18" ht="15">
      <c r="A64">
        <v>1</v>
      </c>
      <c r="B64">
        <v>10</v>
      </c>
      <c r="C64" t="s">
        <v>21</v>
      </c>
      <c r="D64" s="2">
        <v>0.0017766203703703705</v>
      </c>
      <c r="F64" t="s">
        <v>22</v>
      </c>
      <c r="I64">
        <f t="shared" si="12"/>
        <v>10</v>
      </c>
      <c r="J64" t="str">
        <f t="shared" si="12"/>
        <v>Andris Aleksejevs</v>
      </c>
      <c r="K64" t="str">
        <f t="shared" si="13"/>
        <v>VW Golf 2</v>
      </c>
      <c r="L64">
        <f t="shared" si="5"/>
        <v>1</v>
      </c>
      <c r="Q64" s="2"/>
      <c r="R64" s="2"/>
    </row>
    <row r="65" spans="1:18" ht="15">
      <c r="A65">
        <v>2</v>
      </c>
      <c r="B65">
        <v>11</v>
      </c>
      <c r="C65" t="s">
        <v>19</v>
      </c>
      <c r="D65" s="2">
        <v>0.0017815972222222224</v>
      </c>
      <c r="E65" s="2">
        <v>4.976851851851851E-06</v>
      </c>
      <c r="F65" t="s">
        <v>20</v>
      </c>
      <c r="I65">
        <f t="shared" si="12"/>
        <v>11</v>
      </c>
      <c r="J65" t="str">
        <f t="shared" si="12"/>
        <v>Modris Žentiņš</v>
      </c>
      <c r="K65" t="str">
        <f t="shared" si="13"/>
        <v>Honda Civic</v>
      </c>
      <c r="L65">
        <f t="shared" si="5"/>
        <v>2</v>
      </c>
      <c r="Q65" s="2"/>
      <c r="R65" s="2"/>
    </row>
    <row r="66" spans="1:12" ht="15">
      <c r="A66">
        <v>6</v>
      </c>
      <c r="B66">
        <v>12</v>
      </c>
      <c r="C66" t="s">
        <v>35</v>
      </c>
      <c r="D66" s="2">
        <v>0.0019099537037037036</v>
      </c>
      <c r="E66" s="2">
        <v>0.00013333333333333334</v>
      </c>
      <c r="F66" t="s">
        <v>36</v>
      </c>
      <c r="I66">
        <f t="shared" si="12"/>
        <v>12</v>
      </c>
      <c r="J66" t="str">
        <f t="shared" si="12"/>
        <v>Reinis Trūps</v>
      </c>
      <c r="K66" t="str">
        <f t="shared" si="13"/>
        <v>Rover Mg</v>
      </c>
      <c r="L66">
        <f t="shared" si="5"/>
        <v>6</v>
      </c>
    </row>
    <row r="67" spans="1:12" ht="15">
      <c r="A67">
        <v>5</v>
      </c>
      <c r="B67">
        <v>13</v>
      </c>
      <c r="C67" t="s">
        <v>85</v>
      </c>
      <c r="D67" s="2">
        <v>0.0019048611111111109</v>
      </c>
      <c r="E67" s="2">
        <v>0.00012824074074074075</v>
      </c>
      <c r="F67" t="s">
        <v>86</v>
      </c>
      <c r="I67">
        <f t="shared" si="12"/>
        <v>13</v>
      </c>
      <c r="J67" t="str">
        <f t="shared" si="12"/>
        <v>Uldis Apsītis</v>
      </c>
      <c r="K67" t="str">
        <f t="shared" si="13"/>
        <v>Citroen C2</v>
      </c>
      <c r="L67">
        <f t="shared" si="5"/>
        <v>5</v>
      </c>
    </row>
    <row r="68" spans="1:12" ht="15">
      <c r="A68">
        <v>3</v>
      </c>
      <c r="B68">
        <v>14</v>
      </c>
      <c r="C68" t="s">
        <v>83</v>
      </c>
      <c r="D68" s="2">
        <v>0.0018162037037037038</v>
      </c>
      <c r="E68" s="2">
        <v>3.958333333333333E-05</v>
      </c>
      <c r="F68" t="s">
        <v>26</v>
      </c>
      <c r="I68">
        <f t="shared" si="12"/>
        <v>14</v>
      </c>
      <c r="J68" t="str">
        <f t="shared" si="12"/>
        <v>Ģirts Ozoliņš</v>
      </c>
      <c r="K68" t="str">
        <f t="shared" si="13"/>
        <v>Honda CRX</v>
      </c>
      <c r="L68">
        <f t="shared" si="5"/>
        <v>3</v>
      </c>
    </row>
    <row r="69" spans="1:17" ht="15">
      <c r="A69">
        <v>7</v>
      </c>
      <c r="B69">
        <v>24</v>
      </c>
      <c r="C69" t="s">
        <v>87</v>
      </c>
      <c r="D69" s="2">
        <v>0.0019489583333333331</v>
      </c>
      <c r="E69" s="2">
        <v>0.00017233796296296298</v>
      </c>
      <c r="F69" t="s">
        <v>86</v>
      </c>
      <c r="I69">
        <f t="shared" si="12"/>
        <v>24</v>
      </c>
      <c r="J69" t="str">
        <f t="shared" si="12"/>
        <v>Dzintars Ramats</v>
      </c>
      <c r="K69" t="str">
        <f t="shared" si="13"/>
        <v>Citroen C2</v>
      </c>
      <c r="L69">
        <f t="shared" si="5"/>
        <v>7</v>
      </c>
      <c r="Q69" s="2"/>
    </row>
    <row r="70" spans="1:18" ht="15">
      <c r="A70">
        <v>8</v>
      </c>
      <c r="B70">
        <v>34</v>
      </c>
      <c r="C70" t="s">
        <v>88</v>
      </c>
      <c r="D70" s="2">
        <v>0.0020427083333333334</v>
      </c>
      <c r="E70" s="2">
        <v>0.0002660879629629629</v>
      </c>
      <c r="F70" t="s">
        <v>86</v>
      </c>
      <c r="I70">
        <f t="shared" si="12"/>
        <v>34</v>
      </c>
      <c r="J70" t="str">
        <f t="shared" si="12"/>
        <v>Ingus Ramats</v>
      </c>
      <c r="K70" t="str">
        <f t="shared" si="13"/>
        <v>Citroen C2</v>
      </c>
      <c r="L70">
        <f t="shared" si="5"/>
        <v>8</v>
      </c>
      <c r="Q70" s="2"/>
      <c r="R70" s="2"/>
    </row>
    <row r="71" spans="14:19" ht="15">
      <c r="N71" s="1"/>
      <c r="O71" s="1"/>
      <c r="P71" s="1"/>
      <c r="Q71" s="3"/>
      <c r="R71" s="3"/>
      <c r="S71" s="1"/>
    </row>
    <row r="72" spans="1:18" ht="15">
      <c r="A72" s="1" t="s">
        <v>11</v>
      </c>
      <c r="B72" s="1"/>
      <c r="C72" s="1"/>
      <c r="D72" s="1"/>
      <c r="E72" s="1"/>
      <c r="F72" s="1"/>
      <c r="G72" s="1"/>
      <c r="H72" s="1"/>
      <c r="I72" s="1" t="str">
        <f>A72</f>
        <v>  RWD  </v>
      </c>
      <c r="J72" s="1"/>
      <c r="K72" s="1"/>
      <c r="L72" s="1"/>
      <c r="Q72" s="2"/>
      <c r="R72" s="2"/>
    </row>
    <row r="73" spans="1:18" ht="15">
      <c r="A73" t="s">
        <v>3</v>
      </c>
      <c r="B73" t="s">
        <v>4</v>
      </c>
      <c r="C73" t="s">
        <v>0</v>
      </c>
      <c r="D73" t="s">
        <v>5</v>
      </c>
      <c r="E73" t="s">
        <v>6</v>
      </c>
      <c r="F73" t="s">
        <v>1</v>
      </c>
      <c r="I73" t="str">
        <f aca="true" t="shared" si="14" ref="I73:J87">B73</f>
        <v>Nr</v>
      </c>
      <c r="J73" t="str">
        <f t="shared" si="14"/>
        <v>Braucējs</v>
      </c>
      <c r="K73" t="str">
        <f aca="true" t="shared" si="15" ref="K73:K87">F73</f>
        <v>Auto</v>
      </c>
      <c r="L73" t="str">
        <f aca="true" t="shared" si="16" ref="L73:L100">A73</f>
        <v>Vieta</v>
      </c>
      <c r="Q73" s="2"/>
      <c r="R73" s="2"/>
    </row>
    <row r="74" spans="1:18" ht="15">
      <c r="A74">
        <v>5</v>
      </c>
      <c r="B74">
        <v>27</v>
      </c>
      <c r="C74" t="s">
        <v>94</v>
      </c>
      <c r="D74" s="2">
        <v>0.0019244212962962965</v>
      </c>
      <c r="E74" s="2">
        <v>4.7453703703703694E-05</v>
      </c>
      <c r="F74" t="s">
        <v>90</v>
      </c>
      <c r="I74">
        <f t="shared" si="14"/>
        <v>27</v>
      </c>
      <c r="J74" t="str">
        <f t="shared" si="14"/>
        <v>Andris Vovers</v>
      </c>
      <c r="K74" t="str">
        <f t="shared" si="15"/>
        <v>BMW 325</v>
      </c>
      <c r="L74">
        <f t="shared" si="16"/>
        <v>5</v>
      </c>
      <c r="Q74" s="2"/>
      <c r="R74" s="2"/>
    </row>
    <row r="75" spans="1:18" ht="15">
      <c r="A75">
        <v>10</v>
      </c>
      <c r="B75">
        <v>28</v>
      </c>
      <c r="C75" t="s">
        <v>99</v>
      </c>
      <c r="D75" s="2">
        <v>0.0020615740740740737</v>
      </c>
      <c r="E75" s="2">
        <v>0.00018460648148148145</v>
      </c>
      <c r="F75" t="s">
        <v>100</v>
      </c>
      <c r="I75">
        <f t="shared" si="14"/>
        <v>28</v>
      </c>
      <c r="J75" t="str">
        <f t="shared" si="14"/>
        <v>Jānis Apsītis</v>
      </c>
      <c r="K75" t="str">
        <f t="shared" si="15"/>
        <v>BMW 316</v>
      </c>
      <c r="L75">
        <f t="shared" si="16"/>
        <v>10</v>
      </c>
      <c r="Q75" s="2"/>
      <c r="R75" s="2"/>
    </row>
    <row r="76" spans="1:19" s="1" customFormat="1" ht="15">
      <c r="A76">
        <v>1</v>
      </c>
      <c r="B76">
        <v>29</v>
      </c>
      <c r="C76" t="s">
        <v>89</v>
      </c>
      <c r="D76" s="2">
        <v>0.0018769675925925926</v>
      </c>
      <c r="E76"/>
      <c r="F76" t="s">
        <v>90</v>
      </c>
      <c r="G76"/>
      <c r="H76"/>
      <c r="I76">
        <f t="shared" si="14"/>
        <v>29</v>
      </c>
      <c r="J76" t="str">
        <f t="shared" si="14"/>
        <v>Aigars Tīdmanis</v>
      </c>
      <c r="K76" t="str">
        <f t="shared" si="15"/>
        <v>BMW 325</v>
      </c>
      <c r="L76">
        <f t="shared" si="16"/>
        <v>1</v>
      </c>
      <c r="N76"/>
      <c r="O76"/>
      <c r="P76"/>
      <c r="Q76" s="2"/>
      <c r="R76" s="2"/>
      <c r="S76"/>
    </row>
    <row r="77" spans="1:18" ht="15">
      <c r="A77">
        <v>4</v>
      </c>
      <c r="B77">
        <v>30</v>
      </c>
      <c r="C77" t="s">
        <v>95</v>
      </c>
      <c r="D77" s="2">
        <v>0.001918865740740741</v>
      </c>
      <c r="E77" s="2">
        <v>4.1898148148148145E-05</v>
      </c>
      <c r="F77" t="s">
        <v>96</v>
      </c>
      <c r="I77">
        <f t="shared" si="14"/>
        <v>30</v>
      </c>
      <c r="J77" t="str">
        <f t="shared" si="14"/>
        <v>Jānis Strazdiņš</v>
      </c>
      <c r="K77" t="str">
        <f t="shared" si="15"/>
        <v>BMW 318ti compact</v>
      </c>
      <c r="L77">
        <f t="shared" si="16"/>
        <v>4</v>
      </c>
      <c r="Q77" s="2"/>
      <c r="R77" s="2"/>
    </row>
    <row r="78" spans="1:18" ht="15">
      <c r="A78">
        <v>14</v>
      </c>
      <c r="B78">
        <v>31</v>
      </c>
      <c r="C78" t="s">
        <v>91</v>
      </c>
      <c r="D78" s="2">
        <v>0.0025958333333333332</v>
      </c>
      <c r="E78" s="2">
        <v>0.0007188657407407407</v>
      </c>
      <c r="F78" t="s">
        <v>92</v>
      </c>
      <c r="I78">
        <f t="shared" si="14"/>
        <v>31</v>
      </c>
      <c r="J78" t="str">
        <f t="shared" si="14"/>
        <v>Gatis Babris</v>
      </c>
      <c r="K78" t="str">
        <f t="shared" si="15"/>
        <v>BMW 328</v>
      </c>
      <c r="L78">
        <f t="shared" si="16"/>
        <v>14</v>
      </c>
      <c r="Q78" s="2"/>
      <c r="R78" s="2"/>
    </row>
    <row r="79" spans="1:18" ht="15">
      <c r="A79">
        <v>2</v>
      </c>
      <c r="B79">
        <v>32</v>
      </c>
      <c r="C79" t="s">
        <v>97</v>
      </c>
      <c r="D79" s="2">
        <v>0.0019034722222222222</v>
      </c>
      <c r="E79" s="2">
        <v>2.6504629629629632E-05</v>
      </c>
      <c r="F79" t="s">
        <v>98</v>
      </c>
      <c r="I79">
        <f t="shared" si="14"/>
        <v>32</v>
      </c>
      <c r="J79" t="str">
        <f t="shared" si="14"/>
        <v>Gints Lapsa</v>
      </c>
      <c r="K79" t="str">
        <f t="shared" si="15"/>
        <v>BMW 318</v>
      </c>
      <c r="L79">
        <f t="shared" si="16"/>
        <v>2</v>
      </c>
      <c r="Q79" s="2"/>
      <c r="R79" s="2"/>
    </row>
    <row r="80" spans="1:18" ht="15">
      <c r="A80">
        <v>8</v>
      </c>
      <c r="B80">
        <v>36</v>
      </c>
      <c r="C80" t="s">
        <v>104</v>
      </c>
      <c r="D80" s="2">
        <v>0.002051388888888889</v>
      </c>
      <c r="E80" s="2">
        <v>0.0001744212962962963</v>
      </c>
      <c r="F80" t="s">
        <v>52</v>
      </c>
      <c r="I80">
        <f t="shared" si="14"/>
        <v>36</v>
      </c>
      <c r="J80" t="str">
        <f t="shared" si="14"/>
        <v>Toms Skujiņš</v>
      </c>
      <c r="K80" t="str">
        <f t="shared" si="15"/>
        <v>Audi 90</v>
      </c>
      <c r="L80">
        <f t="shared" si="16"/>
        <v>8</v>
      </c>
      <c r="Q80" s="2"/>
      <c r="R80" s="2"/>
    </row>
    <row r="81" spans="1:18" ht="15">
      <c r="A81">
        <v>9</v>
      </c>
      <c r="B81">
        <v>37</v>
      </c>
      <c r="C81" t="s">
        <v>106</v>
      </c>
      <c r="D81" s="2">
        <v>0.002051736111111111</v>
      </c>
      <c r="E81" s="2">
        <v>0.00017476851851851852</v>
      </c>
      <c r="F81" t="s">
        <v>90</v>
      </c>
      <c r="I81">
        <f t="shared" si="14"/>
        <v>37</v>
      </c>
      <c r="J81" t="str">
        <f t="shared" si="14"/>
        <v>Egons Ansbergs</v>
      </c>
      <c r="K81" t="str">
        <f t="shared" si="15"/>
        <v>BMW 325</v>
      </c>
      <c r="L81">
        <f t="shared" si="16"/>
        <v>9</v>
      </c>
      <c r="Q81" s="2"/>
      <c r="R81" s="2"/>
    </row>
    <row r="82" spans="1:18" ht="15">
      <c r="A82">
        <v>11</v>
      </c>
      <c r="B82">
        <v>38</v>
      </c>
      <c r="C82" t="s">
        <v>101</v>
      </c>
      <c r="D82" s="2">
        <v>0.002070486111111111</v>
      </c>
      <c r="E82" s="2">
        <v>0.00019351851851851854</v>
      </c>
      <c r="F82" t="s">
        <v>102</v>
      </c>
      <c r="I82">
        <f t="shared" si="14"/>
        <v>38</v>
      </c>
      <c r="J82" t="str">
        <f t="shared" si="14"/>
        <v>Artūrs Soboņs</v>
      </c>
      <c r="K82" t="str">
        <f t="shared" si="15"/>
        <v>Pontiac 1000</v>
      </c>
      <c r="L82">
        <f t="shared" si="16"/>
        <v>11</v>
      </c>
      <c r="Q82" s="2"/>
      <c r="R82" s="2"/>
    </row>
    <row r="83" spans="1:12" ht="15">
      <c r="A83">
        <v>12</v>
      </c>
      <c r="B83">
        <v>39</v>
      </c>
      <c r="C83" t="s">
        <v>108</v>
      </c>
      <c r="D83" s="2">
        <v>0.0020803240740740743</v>
      </c>
      <c r="E83" s="2">
        <v>0.00020335648148148147</v>
      </c>
      <c r="F83" t="s">
        <v>109</v>
      </c>
      <c r="I83">
        <f t="shared" si="14"/>
        <v>39</v>
      </c>
      <c r="J83" t="str">
        <f t="shared" si="14"/>
        <v>Vilnis Vuļs</v>
      </c>
      <c r="K83" t="str">
        <f t="shared" si="15"/>
        <v>BMW 320</v>
      </c>
      <c r="L83">
        <f t="shared" si="16"/>
        <v>12</v>
      </c>
    </row>
    <row r="84" spans="1:12" ht="15">
      <c r="A84">
        <v>6</v>
      </c>
      <c r="B84">
        <v>40</v>
      </c>
      <c r="C84" t="s">
        <v>103</v>
      </c>
      <c r="D84" s="2">
        <v>0.001962037037037037</v>
      </c>
      <c r="E84" s="2">
        <v>8.506944444444443E-05</v>
      </c>
      <c r="F84" t="s">
        <v>90</v>
      </c>
      <c r="I84">
        <f t="shared" si="14"/>
        <v>40</v>
      </c>
      <c r="J84" t="str">
        <f t="shared" si="14"/>
        <v>Raivis Galvins</v>
      </c>
      <c r="K84" t="str">
        <f t="shared" si="15"/>
        <v>BMW 325</v>
      </c>
      <c r="L84">
        <f t="shared" si="16"/>
        <v>6</v>
      </c>
    </row>
    <row r="85" spans="1:19" ht="15">
      <c r="A85" s="1">
        <v>3</v>
      </c>
      <c r="B85" s="1">
        <v>41</v>
      </c>
      <c r="C85" s="1" t="s">
        <v>93</v>
      </c>
      <c r="D85" s="3">
        <v>0.0019070601851851852</v>
      </c>
      <c r="E85" s="3">
        <v>3.0092592592592597E-05</v>
      </c>
      <c r="F85" s="1" t="s">
        <v>90</v>
      </c>
      <c r="I85">
        <f t="shared" si="14"/>
        <v>41</v>
      </c>
      <c r="J85" t="str">
        <f t="shared" si="14"/>
        <v>Gundars Tīdmanis</v>
      </c>
      <c r="K85" t="str">
        <f t="shared" si="15"/>
        <v>BMW 325</v>
      </c>
      <c r="L85">
        <f t="shared" si="16"/>
        <v>3</v>
      </c>
      <c r="N85" s="1"/>
      <c r="O85" s="1"/>
      <c r="P85" s="1"/>
      <c r="Q85" s="1"/>
      <c r="R85" s="1"/>
      <c r="S85" s="1"/>
    </row>
    <row r="86" spans="1:17" ht="15">
      <c r="A86">
        <v>7</v>
      </c>
      <c r="B86">
        <v>43</v>
      </c>
      <c r="C86" t="s">
        <v>107</v>
      </c>
      <c r="D86" s="2">
        <v>0.001992939814814815</v>
      </c>
      <c r="E86" s="2">
        <v>0.00011597222222222221</v>
      </c>
      <c r="F86" t="s">
        <v>98</v>
      </c>
      <c r="I86">
        <f t="shared" si="14"/>
        <v>43</v>
      </c>
      <c r="J86" t="str">
        <f t="shared" si="14"/>
        <v>Māris Bulāns</v>
      </c>
      <c r="K86" t="str">
        <f t="shared" si="15"/>
        <v>BMW 318</v>
      </c>
      <c r="L86">
        <f t="shared" si="16"/>
        <v>7</v>
      </c>
      <c r="Q86" s="2"/>
    </row>
    <row r="87" spans="1:18" ht="15">
      <c r="A87">
        <v>13</v>
      </c>
      <c r="B87">
        <v>85</v>
      </c>
      <c r="C87" t="s">
        <v>105</v>
      </c>
      <c r="D87" s="2">
        <v>0.0020944444444444443</v>
      </c>
      <c r="E87" s="2">
        <v>0.00021747685185185184</v>
      </c>
      <c r="F87" t="s">
        <v>90</v>
      </c>
      <c r="I87">
        <f t="shared" si="14"/>
        <v>85</v>
      </c>
      <c r="J87" t="str">
        <f t="shared" si="14"/>
        <v>Ģirts Pauriņš</v>
      </c>
      <c r="K87" t="str">
        <f t="shared" si="15"/>
        <v>BMW 325</v>
      </c>
      <c r="L87">
        <f t="shared" si="16"/>
        <v>13</v>
      </c>
      <c r="Q87" s="2"/>
      <c r="R87" s="2"/>
    </row>
    <row r="88" spans="4:18" ht="15">
      <c r="D88" s="2"/>
      <c r="E88" s="2"/>
      <c r="Q88" s="2"/>
      <c r="R88" s="2"/>
    </row>
    <row r="89" spans="1:18" ht="15">
      <c r="A89" s="1" t="s">
        <v>12</v>
      </c>
      <c r="B89" s="1"/>
      <c r="C89" s="1"/>
      <c r="D89" s="1"/>
      <c r="E89" s="1"/>
      <c r="F89" s="1"/>
      <c r="G89" s="1"/>
      <c r="H89" s="1"/>
      <c r="I89" s="1" t="str">
        <f>A89</f>
        <v>VAZ Historic Open</v>
      </c>
      <c r="J89" s="1"/>
      <c r="K89" s="1"/>
      <c r="L89" s="1"/>
      <c r="Q89" s="2"/>
      <c r="R89" s="2"/>
    </row>
    <row r="90" spans="1:19" s="1" customFormat="1" ht="15">
      <c r="A90" t="s">
        <v>3</v>
      </c>
      <c r="B90" t="s">
        <v>4</v>
      </c>
      <c r="C90" t="s">
        <v>0</v>
      </c>
      <c r="D90" t="s">
        <v>5</v>
      </c>
      <c r="E90" t="s">
        <v>6</v>
      </c>
      <c r="F90" t="s">
        <v>1</v>
      </c>
      <c r="G90"/>
      <c r="H90"/>
      <c r="I90" t="str">
        <f aca="true" t="shared" si="17" ref="I90:J100">B90</f>
        <v>Nr</v>
      </c>
      <c r="J90" t="str">
        <f t="shared" si="17"/>
        <v>Braucējs</v>
      </c>
      <c r="K90" t="str">
        <f aca="true" t="shared" si="18" ref="K90:K100">F90</f>
        <v>Auto</v>
      </c>
      <c r="L90" t="str">
        <f t="shared" si="16"/>
        <v>Vieta</v>
      </c>
      <c r="N90"/>
      <c r="O90"/>
      <c r="P90"/>
      <c r="Q90" s="2"/>
      <c r="R90" s="2"/>
      <c r="S90"/>
    </row>
    <row r="91" spans="1:18" ht="15">
      <c r="A91">
        <v>4</v>
      </c>
      <c r="B91">
        <v>1</v>
      </c>
      <c r="C91" t="s">
        <v>110</v>
      </c>
      <c r="D91" s="2">
        <v>0.0019427083333333334</v>
      </c>
      <c r="E91" s="2">
        <v>5.4282407407407404E-05</v>
      </c>
      <c r="F91" t="s">
        <v>111</v>
      </c>
      <c r="I91">
        <f t="shared" si="17"/>
        <v>1</v>
      </c>
      <c r="J91" t="str">
        <f t="shared" si="17"/>
        <v>Raivis Grīnfelds</v>
      </c>
      <c r="K91" t="str">
        <f t="shared" si="18"/>
        <v>VAZ 2103</v>
      </c>
      <c r="L91">
        <f t="shared" si="16"/>
        <v>4</v>
      </c>
      <c r="Q91" s="2"/>
      <c r="R91" s="2"/>
    </row>
    <row r="92" spans="1:18" ht="15">
      <c r="A92">
        <v>7</v>
      </c>
      <c r="B92">
        <v>2</v>
      </c>
      <c r="C92" t="s">
        <v>120</v>
      </c>
      <c r="D92" s="2">
        <v>0.0020141203703703705</v>
      </c>
      <c r="E92" s="2">
        <v>0.00012569444444444444</v>
      </c>
      <c r="F92" t="s">
        <v>121</v>
      </c>
      <c r="I92">
        <f t="shared" si="17"/>
        <v>2</v>
      </c>
      <c r="J92" t="str">
        <f t="shared" si="17"/>
        <v>Gatis Liepiņš</v>
      </c>
      <c r="K92" t="str">
        <f t="shared" si="18"/>
        <v>VAZ 2107</v>
      </c>
      <c r="L92">
        <f t="shared" si="16"/>
        <v>7</v>
      </c>
      <c r="Q92" s="2"/>
      <c r="R92" s="2"/>
    </row>
    <row r="93" spans="1:18" ht="15">
      <c r="A93">
        <v>1</v>
      </c>
      <c r="B93">
        <v>3</v>
      </c>
      <c r="C93" t="s">
        <v>124</v>
      </c>
      <c r="D93" s="2">
        <v>0.001888425925925926</v>
      </c>
      <c r="F93" t="s">
        <v>125</v>
      </c>
      <c r="I93">
        <f t="shared" si="17"/>
        <v>3</v>
      </c>
      <c r="J93" t="str">
        <f t="shared" si="17"/>
        <v>Artis Voicišs</v>
      </c>
      <c r="K93" t="str">
        <f t="shared" si="18"/>
        <v>VAZ 2105</v>
      </c>
      <c r="L93">
        <f t="shared" si="16"/>
        <v>1</v>
      </c>
      <c r="Q93" s="2"/>
      <c r="R93" s="2"/>
    </row>
    <row r="94" spans="1:18" ht="15">
      <c r="A94">
        <v>6</v>
      </c>
      <c r="B94">
        <v>4</v>
      </c>
      <c r="C94" t="s">
        <v>118</v>
      </c>
      <c r="D94" s="2">
        <v>0.0019659722222222223</v>
      </c>
      <c r="E94" s="2">
        <v>7.75462962962963E-05</v>
      </c>
      <c r="F94" t="s">
        <v>119</v>
      </c>
      <c r="I94">
        <f t="shared" si="17"/>
        <v>4</v>
      </c>
      <c r="J94" t="str">
        <f t="shared" si="17"/>
        <v>Roberts Loķis</v>
      </c>
      <c r="K94" t="str">
        <f t="shared" si="18"/>
        <v>LADA 2105</v>
      </c>
      <c r="L94">
        <f t="shared" si="16"/>
        <v>6</v>
      </c>
      <c r="Q94" s="2"/>
      <c r="R94" s="2"/>
    </row>
    <row r="95" spans="1:18" ht="15">
      <c r="A95">
        <v>3</v>
      </c>
      <c r="B95">
        <v>5</v>
      </c>
      <c r="C95" t="s">
        <v>114</v>
      </c>
      <c r="D95" s="2">
        <v>0.0019334490740740742</v>
      </c>
      <c r="E95" s="2">
        <v>4.5023148148148154E-05</v>
      </c>
      <c r="F95" t="s">
        <v>115</v>
      </c>
      <c r="I95">
        <f t="shared" si="17"/>
        <v>5</v>
      </c>
      <c r="J95" t="str">
        <f t="shared" si="17"/>
        <v>Egils Olekts</v>
      </c>
      <c r="K95" t="str">
        <f t="shared" si="18"/>
        <v>VAZ 21061</v>
      </c>
      <c r="L95">
        <f t="shared" si="16"/>
        <v>3</v>
      </c>
      <c r="Q95" s="2"/>
      <c r="R95" s="2"/>
    </row>
    <row r="96" spans="1:12" ht="15">
      <c r="A96">
        <v>5</v>
      </c>
      <c r="B96">
        <v>6</v>
      </c>
      <c r="C96" t="s">
        <v>116</v>
      </c>
      <c r="D96" s="2">
        <v>0.0019586805555555555</v>
      </c>
      <c r="E96" s="2">
        <v>7.025462962962962E-05</v>
      </c>
      <c r="F96" t="s">
        <v>117</v>
      </c>
      <c r="I96">
        <f t="shared" si="17"/>
        <v>6</v>
      </c>
      <c r="J96" t="str">
        <f t="shared" si="17"/>
        <v>Edgars Grīnītis</v>
      </c>
      <c r="K96" t="str">
        <f t="shared" si="18"/>
        <v>Vaz 2105</v>
      </c>
      <c r="L96">
        <f t="shared" si="16"/>
        <v>5</v>
      </c>
    </row>
    <row r="97" spans="1:12" ht="15">
      <c r="A97">
        <v>2</v>
      </c>
      <c r="B97">
        <v>7</v>
      </c>
      <c r="C97" t="s">
        <v>112</v>
      </c>
      <c r="D97" s="2">
        <v>0.001904976851851852</v>
      </c>
      <c r="E97" s="2">
        <v>1.6550925925925924E-05</v>
      </c>
      <c r="F97" t="s">
        <v>113</v>
      </c>
      <c r="I97">
        <f t="shared" si="17"/>
        <v>7</v>
      </c>
      <c r="J97" t="str">
        <f t="shared" si="17"/>
        <v>Kalvis Tēts</v>
      </c>
      <c r="K97" t="str">
        <f t="shared" si="18"/>
        <v>VAZ 2101</v>
      </c>
      <c r="L97">
        <f t="shared" si="16"/>
        <v>2</v>
      </c>
    </row>
    <row r="98" spans="1:12" ht="15">
      <c r="A98">
        <v>10</v>
      </c>
      <c r="B98">
        <v>8</v>
      </c>
      <c r="C98" t="s">
        <v>126</v>
      </c>
      <c r="D98" s="2">
        <v>0.0021505787037037036</v>
      </c>
      <c r="E98" s="2">
        <v>0.00026215277777777776</v>
      </c>
      <c r="F98" t="s">
        <v>127</v>
      </c>
      <c r="I98">
        <f t="shared" si="17"/>
        <v>8</v>
      </c>
      <c r="J98" t="str">
        <f t="shared" si="17"/>
        <v>Kārlis Goldmanis</v>
      </c>
      <c r="K98" t="str">
        <f t="shared" si="18"/>
        <v>VAZ 2108</v>
      </c>
      <c r="L98">
        <f t="shared" si="16"/>
        <v>10</v>
      </c>
    </row>
    <row r="99" spans="1:17" ht="15">
      <c r="A99">
        <v>9</v>
      </c>
      <c r="B99">
        <v>15</v>
      </c>
      <c r="C99" t="s">
        <v>123</v>
      </c>
      <c r="D99" s="2">
        <v>0.0020445601851851853</v>
      </c>
      <c r="E99" s="2">
        <v>0.00015613425925925926</v>
      </c>
      <c r="F99" t="s">
        <v>111</v>
      </c>
      <c r="I99">
        <f t="shared" si="17"/>
        <v>15</v>
      </c>
      <c r="J99" t="str">
        <f t="shared" si="17"/>
        <v>Ralfs Grīnfelds</v>
      </c>
      <c r="K99" t="str">
        <f t="shared" si="18"/>
        <v>VAZ 2103</v>
      </c>
      <c r="L99">
        <f t="shared" si="16"/>
        <v>9</v>
      </c>
      <c r="Q99" s="2"/>
    </row>
    <row r="100" spans="1:18" ht="15">
      <c r="A100">
        <v>8</v>
      </c>
      <c r="B100">
        <v>16</v>
      </c>
      <c r="C100" t="s">
        <v>122</v>
      </c>
      <c r="D100" s="2">
        <v>0.0020273148148148147</v>
      </c>
      <c r="E100" s="2">
        <v>0.0001388888888888889</v>
      </c>
      <c r="F100" t="s">
        <v>117</v>
      </c>
      <c r="I100">
        <f t="shared" si="17"/>
        <v>16</v>
      </c>
      <c r="J100" t="str">
        <f t="shared" si="17"/>
        <v>Arvis Grīnītis</v>
      </c>
      <c r="K100" t="str">
        <f t="shared" si="18"/>
        <v>Vaz 2105</v>
      </c>
      <c r="L100">
        <f t="shared" si="16"/>
        <v>8</v>
      </c>
      <c r="Q100" s="2"/>
      <c r="R100" s="2"/>
    </row>
    <row r="104" ht="15">
      <c r="T104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8"/>
  <sheetViews>
    <sheetView zoomScalePageLayoutView="0" workbookViewId="0" topLeftCell="A77">
      <selection activeCell="J9" sqref="J9"/>
    </sheetView>
  </sheetViews>
  <sheetFormatPr defaultColWidth="9.140625" defaultRowHeight="15"/>
  <cols>
    <col min="2" max="2" width="19.140625" style="0" bestFit="1" customWidth="1"/>
    <col min="3" max="3" width="25.8515625" style="0" bestFit="1" customWidth="1"/>
    <col min="4" max="4" width="5.28125" style="5" customWidth="1"/>
    <col min="5" max="6" width="5.421875" style="5" customWidth="1"/>
    <col min="7" max="7" width="7.00390625" style="5" customWidth="1"/>
    <col min="8" max="8" width="6.00390625" style="5" customWidth="1"/>
  </cols>
  <sheetData>
    <row r="1" spans="1:8" s="1" customFormat="1" ht="15">
      <c r="A1" s="1" t="s">
        <v>18</v>
      </c>
      <c r="D1" s="4"/>
      <c r="E1" s="4"/>
      <c r="F1" s="4"/>
      <c r="G1" s="4"/>
      <c r="H1" s="4"/>
    </row>
    <row r="2" spans="1:8" ht="15">
      <c r="A2" t="s">
        <v>4</v>
      </c>
      <c r="B2" t="s">
        <v>0</v>
      </c>
      <c r="C2" t="s">
        <v>1</v>
      </c>
      <c r="D2" s="5" t="s">
        <v>13</v>
      </c>
      <c r="E2" s="5" t="s">
        <v>14</v>
      </c>
      <c r="F2" s="5" t="s">
        <v>15</v>
      </c>
      <c r="G2" s="5" t="s">
        <v>16</v>
      </c>
      <c r="H2" s="5" t="s">
        <v>3</v>
      </c>
    </row>
    <row r="3" spans="1:8" ht="15">
      <c r="A3">
        <v>23</v>
      </c>
      <c r="B3" t="s">
        <v>21</v>
      </c>
      <c r="C3" t="s">
        <v>22</v>
      </c>
      <c r="D3" s="5">
        <v>2</v>
      </c>
      <c r="E3" s="5">
        <v>2</v>
      </c>
      <c r="F3" s="5">
        <v>1</v>
      </c>
      <c r="G3" s="5">
        <f aca="true" t="shared" si="0" ref="G3:G12">SUM(D3:F3)-MAX(D3:F3)</f>
        <v>3</v>
      </c>
      <c r="H3" s="5">
        <v>1</v>
      </c>
    </row>
    <row r="4" spans="1:8" ht="15">
      <c r="A4">
        <v>25</v>
      </c>
      <c r="B4" t="s">
        <v>19</v>
      </c>
      <c r="C4" t="s">
        <v>20</v>
      </c>
      <c r="D4" s="5">
        <v>1</v>
      </c>
      <c r="E4" s="5">
        <v>3</v>
      </c>
      <c r="F4" s="5">
        <v>3</v>
      </c>
      <c r="G4" s="5">
        <f t="shared" si="0"/>
        <v>4</v>
      </c>
      <c r="H4" s="5">
        <v>2</v>
      </c>
    </row>
    <row r="5" spans="1:8" ht="15">
      <c r="A5">
        <v>21</v>
      </c>
      <c r="B5" t="s">
        <v>23</v>
      </c>
      <c r="C5" t="s">
        <v>24</v>
      </c>
      <c r="D5" s="5">
        <v>3</v>
      </c>
      <c r="E5" s="5">
        <v>1</v>
      </c>
      <c r="F5" s="5">
        <v>4</v>
      </c>
      <c r="G5" s="5">
        <f t="shared" si="0"/>
        <v>4</v>
      </c>
      <c r="H5" s="5">
        <v>3</v>
      </c>
    </row>
    <row r="6" spans="1:8" ht="15">
      <c r="A6">
        <v>18</v>
      </c>
      <c r="B6" t="s">
        <v>33</v>
      </c>
      <c r="C6" t="s">
        <v>30</v>
      </c>
      <c r="D6" s="5">
        <v>8</v>
      </c>
      <c r="E6" s="5">
        <v>6</v>
      </c>
      <c r="F6" s="5">
        <v>2</v>
      </c>
      <c r="G6" s="5">
        <f t="shared" si="0"/>
        <v>8</v>
      </c>
      <c r="H6" s="5">
        <v>4</v>
      </c>
    </row>
    <row r="7" spans="1:8" ht="15">
      <c r="A7">
        <v>35</v>
      </c>
      <c r="B7" t="s">
        <v>25</v>
      </c>
      <c r="C7" t="s">
        <v>26</v>
      </c>
      <c r="D7" s="5">
        <v>4</v>
      </c>
      <c r="E7" s="5">
        <v>5</v>
      </c>
      <c r="F7" s="5">
        <v>6</v>
      </c>
      <c r="G7" s="5">
        <f t="shared" si="0"/>
        <v>9</v>
      </c>
      <c r="H7" s="5">
        <v>5</v>
      </c>
    </row>
    <row r="8" spans="1:8" ht="15">
      <c r="A8">
        <v>33</v>
      </c>
      <c r="B8" t="s">
        <v>37</v>
      </c>
      <c r="C8" t="s">
        <v>30</v>
      </c>
      <c r="D8" s="5">
        <v>11</v>
      </c>
      <c r="E8" s="5">
        <v>4</v>
      </c>
      <c r="F8" s="5">
        <v>5</v>
      </c>
      <c r="G8" s="5">
        <f t="shared" si="0"/>
        <v>9</v>
      </c>
      <c r="H8" s="5">
        <v>6</v>
      </c>
    </row>
    <row r="9" spans="1:8" ht="15">
      <c r="A9">
        <v>20</v>
      </c>
      <c r="B9" t="s">
        <v>27</v>
      </c>
      <c r="C9" t="s">
        <v>28</v>
      </c>
      <c r="D9" s="5">
        <v>5</v>
      </c>
      <c r="E9" s="5">
        <v>8</v>
      </c>
      <c r="F9" s="5">
        <v>9</v>
      </c>
      <c r="G9" s="5">
        <f t="shared" si="0"/>
        <v>13</v>
      </c>
      <c r="H9" s="5">
        <v>7</v>
      </c>
    </row>
    <row r="10" spans="1:8" ht="15">
      <c r="A10">
        <v>19</v>
      </c>
      <c r="B10" t="s">
        <v>29</v>
      </c>
      <c r="C10" t="s">
        <v>30</v>
      </c>
      <c r="D10" s="5">
        <v>6</v>
      </c>
      <c r="E10" s="5">
        <v>9</v>
      </c>
      <c r="F10" s="5">
        <v>7</v>
      </c>
      <c r="G10" s="5">
        <f t="shared" si="0"/>
        <v>13</v>
      </c>
      <c r="H10" s="5">
        <v>8</v>
      </c>
    </row>
    <row r="11" spans="1:8" ht="15">
      <c r="A11">
        <v>17</v>
      </c>
      <c r="B11" t="s">
        <v>34</v>
      </c>
      <c r="C11" t="s">
        <v>28</v>
      </c>
      <c r="D11" s="5">
        <v>9</v>
      </c>
      <c r="E11" s="5">
        <v>7</v>
      </c>
      <c r="F11" s="5">
        <v>8</v>
      </c>
      <c r="G11" s="5">
        <f t="shared" si="0"/>
        <v>15</v>
      </c>
      <c r="H11" s="5">
        <v>9</v>
      </c>
    </row>
    <row r="12" spans="1:14" ht="15">
      <c r="A12">
        <v>22</v>
      </c>
      <c r="B12" t="s">
        <v>31</v>
      </c>
      <c r="C12" t="s">
        <v>32</v>
      </c>
      <c r="D12" s="5">
        <v>7</v>
      </c>
      <c r="E12" s="5">
        <v>10</v>
      </c>
      <c r="F12" s="5">
        <v>10</v>
      </c>
      <c r="G12" s="5">
        <f t="shared" si="0"/>
        <v>17</v>
      </c>
      <c r="H12" s="5">
        <v>10</v>
      </c>
      <c r="N12" s="2"/>
    </row>
    <row r="13" spans="1:15" ht="15">
      <c r="A13">
        <v>26</v>
      </c>
      <c r="B13" t="s">
        <v>35</v>
      </c>
      <c r="C13" t="s">
        <v>36</v>
      </c>
      <c r="D13" s="5">
        <v>10</v>
      </c>
      <c r="E13" s="5" t="s">
        <v>128</v>
      </c>
      <c r="F13" s="5" t="s">
        <v>128</v>
      </c>
      <c r="G13" s="5" t="s">
        <v>129</v>
      </c>
      <c r="N13" s="2"/>
      <c r="O13" s="2"/>
    </row>
    <row r="14" spans="14:15" ht="15">
      <c r="N14" s="2"/>
      <c r="O14" s="2"/>
    </row>
    <row r="15" spans="1:15" s="1" customFormat="1" ht="15">
      <c r="A15" s="1" t="s">
        <v>2</v>
      </c>
      <c r="D15" s="4"/>
      <c r="E15" s="4"/>
      <c r="F15" s="4"/>
      <c r="G15" s="4"/>
      <c r="H15" s="4"/>
      <c r="N15" s="3"/>
      <c r="O15" s="3"/>
    </row>
    <row r="16" spans="1:15" ht="15">
      <c r="A16" t="s">
        <v>4</v>
      </c>
      <c r="B16" t="s">
        <v>0</v>
      </c>
      <c r="C16" t="s">
        <v>1</v>
      </c>
      <c r="D16" s="5" t="s">
        <v>13</v>
      </c>
      <c r="E16" s="5" t="s">
        <v>14</v>
      </c>
      <c r="F16" s="5" t="s">
        <v>15</v>
      </c>
      <c r="G16" s="5" t="s">
        <v>16</v>
      </c>
      <c r="H16" s="5" t="s">
        <v>3</v>
      </c>
      <c r="N16" s="2"/>
      <c r="O16" s="2"/>
    </row>
    <row r="17" spans="1:17" ht="15">
      <c r="A17">
        <v>45</v>
      </c>
      <c r="B17" t="s">
        <v>38</v>
      </c>
      <c r="C17" t="s">
        <v>28</v>
      </c>
      <c r="D17" s="5">
        <v>1</v>
      </c>
      <c r="E17" s="5">
        <v>1</v>
      </c>
      <c r="F17" s="5">
        <v>2</v>
      </c>
      <c r="G17" s="5">
        <f>SUM(D17:F17)-MAX(D17:F17)</f>
        <v>2</v>
      </c>
      <c r="H17" s="5">
        <v>1</v>
      </c>
      <c r="N17" s="2"/>
      <c r="O17" s="2"/>
      <c r="Q17" s="2"/>
    </row>
    <row r="18" spans="1:15" ht="15">
      <c r="A18">
        <v>76</v>
      </c>
      <c r="B18" t="s">
        <v>43</v>
      </c>
      <c r="C18" t="s">
        <v>44</v>
      </c>
      <c r="D18" s="5">
        <v>4</v>
      </c>
      <c r="E18" s="5">
        <v>2</v>
      </c>
      <c r="F18" s="5">
        <v>1</v>
      </c>
      <c r="G18" s="5">
        <f>SUM(D18:F18)-MAX(D18:F18)</f>
        <v>3</v>
      </c>
      <c r="H18" s="5">
        <v>2</v>
      </c>
      <c r="N18" s="2"/>
      <c r="O18" s="2"/>
    </row>
    <row r="19" spans="1:7" ht="15">
      <c r="A19">
        <v>42</v>
      </c>
      <c r="B19" t="s">
        <v>39</v>
      </c>
      <c r="C19" t="s">
        <v>40</v>
      </c>
      <c r="D19" s="5">
        <v>2</v>
      </c>
      <c r="E19" s="5" t="s">
        <v>128</v>
      </c>
      <c r="F19" s="5" t="s">
        <v>128</v>
      </c>
      <c r="G19" s="5" t="s">
        <v>129</v>
      </c>
    </row>
    <row r="20" spans="1:7" ht="15">
      <c r="A20">
        <v>54</v>
      </c>
      <c r="B20" t="s">
        <v>41</v>
      </c>
      <c r="C20" t="s">
        <v>42</v>
      </c>
      <c r="D20" s="5">
        <v>3</v>
      </c>
      <c r="E20" s="5" t="s">
        <v>128</v>
      </c>
      <c r="F20" s="5" t="s">
        <v>128</v>
      </c>
      <c r="G20" s="5" t="s">
        <v>129</v>
      </c>
    </row>
    <row r="22" spans="1:14" s="1" customFormat="1" ht="15">
      <c r="A22" s="1" t="s">
        <v>7</v>
      </c>
      <c r="D22" s="4"/>
      <c r="E22" s="4"/>
      <c r="F22" s="4"/>
      <c r="G22" s="4"/>
      <c r="H22" s="4"/>
      <c r="N22" s="3"/>
    </row>
    <row r="23" spans="1:15" ht="15">
      <c r="A23" t="s">
        <v>4</v>
      </c>
      <c r="B23" t="s">
        <v>0</v>
      </c>
      <c r="C23" t="s">
        <v>1</v>
      </c>
      <c r="D23" s="5" t="s">
        <v>13</v>
      </c>
      <c r="E23" s="5" t="s">
        <v>14</v>
      </c>
      <c r="F23" s="5" t="s">
        <v>15</v>
      </c>
      <c r="G23" s="5" t="s">
        <v>16</v>
      </c>
      <c r="H23" s="5" t="s">
        <v>3</v>
      </c>
      <c r="N23" s="2"/>
      <c r="O23" s="2"/>
    </row>
    <row r="24" spans="1:15" ht="15">
      <c r="A24">
        <v>47</v>
      </c>
      <c r="B24" t="s">
        <v>45</v>
      </c>
      <c r="C24" t="s">
        <v>46</v>
      </c>
      <c r="D24" s="5">
        <v>1</v>
      </c>
      <c r="E24" s="5">
        <v>2</v>
      </c>
      <c r="F24" s="5">
        <v>2</v>
      </c>
      <c r="G24" s="5">
        <f aca="true" t="shared" si="1" ref="G24:G32">SUM(D24:F24)-MAX(D24:F24)</f>
        <v>3</v>
      </c>
      <c r="H24" s="5">
        <v>1</v>
      </c>
      <c r="N24" s="2"/>
      <c r="O24" s="2"/>
    </row>
    <row r="25" spans="1:15" ht="15">
      <c r="A25">
        <v>46</v>
      </c>
      <c r="B25" t="s">
        <v>47</v>
      </c>
      <c r="C25" t="s">
        <v>48</v>
      </c>
      <c r="D25" s="5">
        <v>2</v>
      </c>
      <c r="E25" s="5">
        <v>3</v>
      </c>
      <c r="F25" s="5">
        <v>1</v>
      </c>
      <c r="G25" s="5">
        <f t="shared" si="1"/>
        <v>3</v>
      </c>
      <c r="H25" s="5">
        <v>2</v>
      </c>
      <c r="N25" s="2"/>
      <c r="O25" s="2"/>
    </row>
    <row r="26" spans="1:15" ht="15">
      <c r="A26">
        <v>48</v>
      </c>
      <c r="B26" t="s">
        <v>49</v>
      </c>
      <c r="C26" t="s">
        <v>46</v>
      </c>
      <c r="D26" s="5">
        <v>3</v>
      </c>
      <c r="E26" s="5">
        <v>1</v>
      </c>
      <c r="F26" s="5">
        <v>4</v>
      </c>
      <c r="G26" s="5">
        <f t="shared" si="1"/>
        <v>4</v>
      </c>
      <c r="H26" s="5">
        <v>3</v>
      </c>
      <c r="N26" s="2"/>
      <c r="O26" s="2"/>
    </row>
    <row r="27" spans="1:15" ht="15">
      <c r="A27">
        <v>51</v>
      </c>
      <c r="B27" t="s">
        <v>51</v>
      </c>
      <c r="C27" t="s">
        <v>52</v>
      </c>
      <c r="D27" s="5">
        <v>5</v>
      </c>
      <c r="E27" s="5">
        <v>4</v>
      </c>
      <c r="F27" s="5">
        <v>3</v>
      </c>
      <c r="G27" s="5">
        <f t="shared" si="1"/>
        <v>7</v>
      </c>
      <c r="H27" s="5">
        <v>4</v>
      </c>
      <c r="N27" s="2"/>
      <c r="O27" s="2"/>
    </row>
    <row r="28" spans="1:15" ht="15">
      <c r="A28">
        <v>55</v>
      </c>
      <c r="B28" t="s">
        <v>50</v>
      </c>
      <c r="C28" t="s">
        <v>48</v>
      </c>
      <c r="D28" s="5">
        <v>4</v>
      </c>
      <c r="E28" s="5">
        <v>5</v>
      </c>
      <c r="F28" s="5">
        <v>10</v>
      </c>
      <c r="G28" s="5">
        <f t="shared" si="1"/>
        <v>9</v>
      </c>
      <c r="H28" s="5">
        <v>5</v>
      </c>
      <c r="N28" s="2"/>
      <c r="O28" s="2"/>
    </row>
    <row r="29" spans="1:15" ht="15">
      <c r="A29">
        <v>52</v>
      </c>
      <c r="B29" t="s">
        <v>53</v>
      </c>
      <c r="C29" t="s">
        <v>54</v>
      </c>
      <c r="D29" s="5">
        <v>6</v>
      </c>
      <c r="E29" s="5">
        <v>6</v>
      </c>
      <c r="F29" s="5">
        <v>7</v>
      </c>
      <c r="G29" s="5">
        <f t="shared" si="1"/>
        <v>12</v>
      </c>
      <c r="H29" s="5">
        <v>6</v>
      </c>
      <c r="N29" s="2"/>
      <c r="O29" s="2"/>
    </row>
    <row r="30" spans="1:15" ht="15">
      <c r="A30">
        <v>50</v>
      </c>
      <c r="B30" t="s">
        <v>56</v>
      </c>
      <c r="C30" t="s">
        <v>46</v>
      </c>
      <c r="D30" s="5">
        <v>8</v>
      </c>
      <c r="E30" s="5">
        <v>9</v>
      </c>
      <c r="F30" s="5">
        <v>5</v>
      </c>
      <c r="G30" s="5">
        <f t="shared" si="1"/>
        <v>13</v>
      </c>
      <c r="H30" s="5">
        <v>7</v>
      </c>
      <c r="N30" s="2"/>
      <c r="O30" s="2"/>
    </row>
    <row r="31" spans="1:15" ht="15">
      <c r="A31">
        <v>49</v>
      </c>
      <c r="B31" t="s">
        <v>55</v>
      </c>
      <c r="C31" t="s">
        <v>52</v>
      </c>
      <c r="D31" s="5">
        <v>7</v>
      </c>
      <c r="E31" s="5">
        <v>8</v>
      </c>
      <c r="F31" s="5">
        <v>6</v>
      </c>
      <c r="G31" s="5">
        <f t="shared" si="1"/>
        <v>13</v>
      </c>
      <c r="H31" s="5">
        <v>8</v>
      </c>
      <c r="N31" s="2"/>
      <c r="O31" s="2"/>
    </row>
    <row r="32" spans="1:15" ht="15">
      <c r="A32">
        <v>80</v>
      </c>
      <c r="B32" t="s">
        <v>57</v>
      </c>
      <c r="C32" t="s">
        <v>52</v>
      </c>
      <c r="D32" s="5">
        <v>9</v>
      </c>
      <c r="E32" s="5">
        <v>11</v>
      </c>
      <c r="F32" s="5">
        <v>8</v>
      </c>
      <c r="G32" s="5">
        <f t="shared" si="1"/>
        <v>17</v>
      </c>
      <c r="H32" s="5">
        <v>9</v>
      </c>
      <c r="N32" s="2"/>
      <c r="O32" s="2"/>
    </row>
    <row r="33" spans="1:15" s="1" customFormat="1" ht="15">
      <c r="A33">
        <v>81</v>
      </c>
      <c r="B33" t="s">
        <v>59</v>
      </c>
      <c r="C33" t="s">
        <v>46</v>
      </c>
      <c r="D33" s="5">
        <v>11</v>
      </c>
      <c r="E33" s="5">
        <v>7</v>
      </c>
      <c r="F33" s="6" t="s">
        <v>128</v>
      </c>
      <c r="G33" s="5">
        <v>18</v>
      </c>
      <c r="H33" s="5">
        <v>10</v>
      </c>
      <c r="N33" s="3"/>
      <c r="O33" s="3"/>
    </row>
    <row r="34" spans="1:15" ht="15">
      <c r="A34">
        <v>82</v>
      </c>
      <c r="B34" t="s">
        <v>58</v>
      </c>
      <c r="C34" t="s">
        <v>52</v>
      </c>
      <c r="D34" s="5">
        <v>10</v>
      </c>
      <c r="E34" s="5">
        <v>10</v>
      </c>
      <c r="F34" s="5">
        <v>9</v>
      </c>
      <c r="G34" s="5">
        <f>SUM(D34:F34)-MAX(D34:F34)</f>
        <v>19</v>
      </c>
      <c r="H34" s="5">
        <v>11</v>
      </c>
      <c r="N34" s="2"/>
      <c r="O34" s="2"/>
    </row>
    <row r="35" spans="14:15" ht="15">
      <c r="N35" s="2"/>
      <c r="O35" s="2"/>
    </row>
    <row r="36" spans="1:14" ht="15">
      <c r="A36" s="1" t="s">
        <v>8</v>
      </c>
      <c r="B36" s="1"/>
      <c r="C36" s="1"/>
      <c r="D36" s="4"/>
      <c r="E36" s="4"/>
      <c r="F36" s="4"/>
      <c r="G36" s="4"/>
      <c r="H36" s="4"/>
      <c r="N36" s="2"/>
    </row>
    <row r="37" spans="1:15" ht="15">
      <c r="A37" t="s">
        <v>4</v>
      </c>
      <c r="B37" t="s">
        <v>0</v>
      </c>
      <c r="C37" t="s">
        <v>1</v>
      </c>
      <c r="D37" s="5" t="s">
        <v>13</v>
      </c>
      <c r="E37" s="5" t="s">
        <v>14</v>
      </c>
      <c r="F37" s="5" t="s">
        <v>15</v>
      </c>
      <c r="G37" s="5" t="s">
        <v>16</v>
      </c>
      <c r="H37" s="5" t="s">
        <v>3</v>
      </c>
      <c r="N37" s="2"/>
      <c r="O37" s="2"/>
    </row>
    <row r="38" spans="1:15" ht="15">
      <c r="A38">
        <v>83</v>
      </c>
      <c r="B38" t="s">
        <v>60</v>
      </c>
      <c r="C38" t="s">
        <v>46</v>
      </c>
      <c r="D38" s="5">
        <v>1</v>
      </c>
      <c r="E38" s="5">
        <v>6</v>
      </c>
      <c r="F38" s="5">
        <v>1</v>
      </c>
      <c r="G38" s="5">
        <f aca="true" t="shared" si="2" ref="G38:G43">SUM(D38:F38)-MAX(D38:F38)</f>
        <v>2</v>
      </c>
      <c r="H38" s="5">
        <v>1</v>
      </c>
      <c r="N38" s="2"/>
      <c r="O38" s="2"/>
    </row>
    <row r="39" spans="1:15" ht="15">
      <c r="A39">
        <v>71</v>
      </c>
      <c r="B39" t="s">
        <v>53</v>
      </c>
      <c r="C39" t="s">
        <v>62</v>
      </c>
      <c r="D39" s="5">
        <v>3</v>
      </c>
      <c r="E39" s="5">
        <v>1</v>
      </c>
      <c r="F39" s="5">
        <v>2</v>
      </c>
      <c r="G39" s="5">
        <f t="shared" si="2"/>
        <v>3</v>
      </c>
      <c r="H39" s="5">
        <v>2</v>
      </c>
      <c r="N39" s="2"/>
      <c r="O39" s="2"/>
    </row>
    <row r="40" spans="1:15" ht="15">
      <c r="A40">
        <v>84</v>
      </c>
      <c r="B40" t="s">
        <v>63</v>
      </c>
      <c r="C40" t="s">
        <v>46</v>
      </c>
      <c r="D40" s="5">
        <v>4</v>
      </c>
      <c r="E40" s="5">
        <v>2</v>
      </c>
      <c r="F40" s="5">
        <v>3</v>
      </c>
      <c r="G40" s="5">
        <f t="shared" si="2"/>
        <v>5</v>
      </c>
      <c r="H40" s="5">
        <v>3</v>
      </c>
      <c r="N40" s="2"/>
      <c r="O40" s="2"/>
    </row>
    <row r="41" spans="1:15" ht="15">
      <c r="A41">
        <v>79</v>
      </c>
      <c r="B41" t="s">
        <v>61</v>
      </c>
      <c r="C41" t="s">
        <v>46</v>
      </c>
      <c r="D41" s="5">
        <v>2</v>
      </c>
      <c r="E41" s="5">
        <v>3</v>
      </c>
      <c r="F41" s="5">
        <v>6</v>
      </c>
      <c r="G41" s="5">
        <f t="shared" si="2"/>
        <v>5</v>
      </c>
      <c r="H41" s="5">
        <v>4</v>
      </c>
      <c r="N41" s="2"/>
      <c r="O41" s="2"/>
    </row>
    <row r="42" spans="1:15" ht="15">
      <c r="A42">
        <v>78</v>
      </c>
      <c r="B42" t="s">
        <v>64</v>
      </c>
      <c r="C42" t="s">
        <v>65</v>
      </c>
      <c r="D42" s="5">
        <v>5</v>
      </c>
      <c r="E42" s="5">
        <v>4</v>
      </c>
      <c r="F42" s="5">
        <v>4</v>
      </c>
      <c r="G42" s="5">
        <f t="shared" si="2"/>
        <v>8</v>
      </c>
      <c r="H42" s="5">
        <v>5</v>
      </c>
      <c r="N42" s="2"/>
      <c r="O42" s="2"/>
    </row>
    <row r="43" spans="1:15" ht="15">
      <c r="A43">
        <v>72</v>
      </c>
      <c r="B43" t="s">
        <v>66</v>
      </c>
      <c r="C43" t="s">
        <v>67</v>
      </c>
      <c r="D43" s="5">
        <v>6</v>
      </c>
      <c r="E43" s="5">
        <v>5</v>
      </c>
      <c r="F43" s="5">
        <v>5</v>
      </c>
      <c r="G43" s="5">
        <f t="shared" si="2"/>
        <v>10</v>
      </c>
      <c r="H43" s="5">
        <v>6</v>
      </c>
      <c r="N43" s="2"/>
      <c r="O43" s="2"/>
    </row>
    <row r="45" spans="1:8" s="1" customFormat="1" ht="15">
      <c r="A45" s="1" t="s">
        <v>9</v>
      </c>
      <c r="D45" s="4"/>
      <c r="E45" s="4"/>
      <c r="F45" s="4"/>
      <c r="G45" s="4"/>
      <c r="H45" s="4"/>
    </row>
    <row r="46" spans="1:8" ht="15">
      <c r="A46" t="s">
        <v>4</v>
      </c>
      <c r="B46" t="s">
        <v>0</v>
      </c>
      <c r="C46" t="s">
        <v>1</v>
      </c>
      <c r="D46" s="5" t="s">
        <v>13</v>
      </c>
      <c r="E46" s="5" t="s">
        <v>14</v>
      </c>
      <c r="F46" s="5" t="s">
        <v>15</v>
      </c>
      <c r="G46" s="5" t="s">
        <v>16</v>
      </c>
      <c r="H46" s="5" t="s">
        <v>3</v>
      </c>
    </row>
    <row r="47" spans="1:14" ht="15">
      <c r="A47">
        <v>61</v>
      </c>
      <c r="B47" t="s">
        <v>70</v>
      </c>
      <c r="C47" t="s">
        <v>46</v>
      </c>
      <c r="D47" s="5">
        <v>2</v>
      </c>
      <c r="E47" s="5">
        <v>1</v>
      </c>
      <c r="F47" s="5">
        <v>2</v>
      </c>
      <c r="G47" s="5">
        <f aca="true" t="shared" si="3" ref="G47:G58">SUM(D47:F47)-MAX(D47:F47)</f>
        <v>3</v>
      </c>
      <c r="H47" s="5">
        <v>1</v>
      </c>
      <c r="N47" s="2"/>
    </row>
    <row r="48" spans="1:14" ht="15">
      <c r="A48">
        <v>68</v>
      </c>
      <c r="B48" t="s">
        <v>74</v>
      </c>
      <c r="C48" t="s">
        <v>48</v>
      </c>
      <c r="D48" s="5">
        <v>5</v>
      </c>
      <c r="E48" s="5">
        <v>2</v>
      </c>
      <c r="F48" s="5">
        <v>1</v>
      </c>
      <c r="G48" s="5">
        <f t="shared" si="3"/>
        <v>3</v>
      </c>
      <c r="H48" s="5">
        <v>2</v>
      </c>
      <c r="N48" s="2"/>
    </row>
    <row r="49" spans="1:14" ht="15">
      <c r="A49">
        <v>60</v>
      </c>
      <c r="B49" t="s">
        <v>71</v>
      </c>
      <c r="C49" t="s">
        <v>46</v>
      </c>
      <c r="D49" s="5">
        <v>3</v>
      </c>
      <c r="E49" s="5">
        <v>3</v>
      </c>
      <c r="F49" s="5">
        <v>3</v>
      </c>
      <c r="G49" s="5">
        <f t="shared" si="3"/>
        <v>6</v>
      </c>
      <c r="H49" s="5">
        <v>3</v>
      </c>
      <c r="N49" s="2"/>
    </row>
    <row r="50" spans="1:14" ht="15">
      <c r="A50">
        <v>56</v>
      </c>
      <c r="B50" t="s">
        <v>68</v>
      </c>
      <c r="C50" t="s">
        <v>69</v>
      </c>
      <c r="D50" s="5">
        <v>1</v>
      </c>
      <c r="E50" s="5">
        <v>6</v>
      </c>
      <c r="F50" s="5">
        <v>12</v>
      </c>
      <c r="G50" s="5">
        <f t="shared" si="3"/>
        <v>7</v>
      </c>
      <c r="H50" s="5">
        <v>4</v>
      </c>
      <c r="N50" s="2"/>
    </row>
    <row r="51" spans="1:14" ht="15">
      <c r="A51">
        <v>62</v>
      </c>
      <c r="B51" t="s">
        <v>55</v>
      </c>
      <c r="C51" t="s">
        <v>46</v>
      </c>
      <c r="D51" s="5">
        <v>6</v>
      </c>
      <c r="E51" s="5">
        <v>4</v>
      </c>
      <c r="F51" s="5">
        <v>4</v>
      </c>
      <c r="G51" s="5">
        <f t="shared" si="3"/>
        <v>8</v>
      </c>
      <c r="H51" s="5">
        <v>5</v>
      </c>
      <c r="N51" s="2"/>
    </row>
    <row r="52" spans="1:14" ht="15">
      <c r="A52">
        <v>58</v>
      </c>
      <c r="B52" t="s">
        <v>77</v>
      </c>
      <c r="C52" t="s">
        <v>78</v>
      </c>
      <c r="D52" s="5">
        <v>8</v>
      </c>
      <c r="E52" s="5">
        <v>5</v>
      </c>
      <c r="F52" s="5">
        <v>6</v>
      </c>
      <c r="G52" s="5">
        <f t="shared" si="3"/>
        <v>11</v>
      </c>
      <c r="H52" s="5">
        <v>7</v>
      </c>
      <c r="N52" s="2"/>
    </row>
    <row r="53" spans="1:15" ht="15">
      <c r="A53">
        <v>75</v>
      </c>
      <c r="B53" t="s">
        <v>72</v>
      </c>
      <c r="C53" t="s">
        <v>73</v>
      </c>
      <c r="D53" s="5">
        <v>4</v>
      </c>
      <c r="E53" s="5">
        <v>8</v>
      </c>
      <c r="F53" s="5">
        <v>7</v>
      </c>
      <c r="G53" s="5">
        <f t="shared" si="3"/>
        <v>11</v>
      </c>
      <c r="H53" s="5">
        <v>6</v>
      </c>
      <c r="N53" s="2"/>
      <c r="O53" s="2"/>
    </row>
    <row r="54" spans="1:15" ht="15">
      <c r="A54">
        <v>59</v>
      </c>
      <c r="B54" t="s">
        <v>75</v>
      </c>
      <c r="C54" t="s">
        <v>76</v>
      </c>
      <c r="D54" s="5">
        <v>7</v>
      </c>
      <c r="E54" s="5">
        <v>7</v>
      </c>
      <c r="F54" s="5">
        <v>5</v>
      </c>
      <c r="G54" s="5">
        <f t="shared" si="3"/>
        <v>12</v>
      </c>
      <c r="H54" s="5">
        <v>8</v>
      </c>
      <c r="N54" s="2"/>
      <c r="O54" s="2"/>
    </row>
    <row r="55" spans="1:15" ht="15">
      <c r="A55">
        <v>65</v>
      </c>
      <c r="B55" t="s">
        <v>79</v>
      </c>
      <c r="C55" t="s">
        <v>46</v>
      </c>
      <c r="D55" s="5">
        <v>9</v>
      </c>
      <c r="E55" s="5">
        <v>9</v>
      </c>
      <c r="F55" s="5">
        <v>9</v>
      </c>
      <c r="G55" s="5">
        <f t="shared" si="3"/>
        <v>18</v>
      </c>
      <c r="H55" s="5">
        <v>9</v>
      </c>
      <c r="N55" s="2"/>
      <c r="O55" s="2"/>
    </row>
    <row r="56" spans="1:15" ht="15">
      <c r="A56">
        <v>64</v>
      </c>
      <c r="B56" t="s">
        <v>81</v>
      </c>
      <c r="C56" t="s">
        <v>46</v>
      </c>
      <c r="D56" s="5">
        <v>11</v>
      </c>
      <c r="E56" s="5">
        <v>12</v>
      </c>
      <c r="F56" s="5">
        <v>8</v>
      </c>
      <c r="G56" s="5">
        <f t="shared" si="3"/>
        <v>19</v>
      </c>
      <c r="H56" s="5">
        <v>10</v>
      </c>
      <c r="N56" s="2"/>
      <c r="O56" s="2"/>
    </row>
    <row r="57" spans="1:15" ht="15">
      <c r="A57">
        <v>66</v>
      </c>
      <c r="B57" t="s">
        <v>80</v>
      </c>
      <c r="C57" t="s">
        <v>69</v>
      </c>
      <c r="D57" s="5">
        <v>10</v>
      </c>
      <c r="E57" s="5">
        <v>10</v>
      </c>
      <c r="F57" s="5">
        <v>10</v>
      </c>
      <c r="G57" s="5">
        <f t="shared" si="3"/>
        <v>20</v>
      </c>
      <c r="H57" s="5">
        <v>11</v>
      </c>
      <c r="N57" s="2"/>
      <c r="O57" s="2"/>
    </row>
    <row r="58" spans="1:15" ht="15">
      <c r="A58">
        <v>67</v>
      </c>
      <c r="B58" t="s">
        <v>82</v>
      </c>
      <c r="C58" t="s">
        <v>46</v>
      </c>
      <c r="D58" s="5">
        <v>12</v>
      </c>
      <c r="E58" s="5">
        <v>11</v>
      </c>
      <c r="F58" s="5">
        <v>11</v>
      </c>
      <c r="G58" s="5">
        <f t="shared" si="3"/>
        <v>22</v>
      </c>
      <c r="H58" s="5">
        <v>12</v>
      </c>
      <c r="N58" s="2"/>
      <c r="O58" s="2"/>
    </row>
    <row r="59" spans="4:15" ht="15">
      <c r="D59" s="7"/>
      <c r="E59" s="7"/>
      <c r="N59" s="2"/>
      <c r="O59" s="2"/>
    </row>
    <row r="60" spans="1:8" ht="15">
      <c r="A60" s="1" t="s">
        <v>10</v>
      </c>
      <c r="B60" s="1"/>
      <c r="C60" s="1"/>
      <c r="D60" s="4"/>
      <c r="E60" s="4"/>
      <c r="F60" s="4"/>
      <c r="G60" s="4"/>
      <c r="H60" s="4"/>
    </row>
    <row r="61" spans="1:8" ht="15">
      <c r="A61" t="s">
        <v>4</v>
      </c>
      <c r="B61" t="s">
        <v>0</v>
      </c>
      <c r="C61" t="s">
        <v>1</v>
      </c>
      <c r="D61" s="5" t="s">
        <v>13</v>
      </c>
      <c r="E61" s="5" t="s">
        <v>14</v>
      </c>
      <c r="F61" s="5" t="s">
        <v>15</v>
      </c>
      <c r="G61" s="5" t="s">
        <v>16</v>
      </c>
      <c r="H61" s="5" t="s">
        <v>3</v>
      </c>
    </row>
    <row r="62" spans="1:8" ht="15">
      <c r="A62">
        <v>10</v>
      </c>
      <c r="B62" t="s">
        <v>21</v>
      </c>
      <c r="C62" t="s">
        <v>22</v>
      </c>
      <c r="D62" s="5">
        <v>2</v>
      </c>
      <c r="E62" s="5">
        <v>1</v>
      </c>
      <c r="F62" s="5">
        <v>1</v>
      </c>
      <c r="G62" s="5">
        <f aca="true" t="shared" si="4" ref="G62:G69">SUM(D62:F62)-MAX(D62:F62)</f>
        <v>2</v>
      </c>
      <c r="H62" s="5">
        <v>1</v>
      </c>
    </row>
    <row r="63" spans="1:14" ht="15">
      <c r="A63">
        <v>11</v>
      </c>
      <c r="B63" t="s">
        <v>19</v>
      </c>
      <c r="C63" t="s">
        <v>20</v>
      </c>
      <c r="D63" s="5">
        <v>1</v>
      </c>
      <c r="E63" s="5">
        <v>2</v>
      </c>
      <c r="F63" s="5">
        <v>2</v>
      </c>
      <c r="G63" s="5">
        <f t="shared" si="4"/>
        <v>3</v>
      </c>
      <c r="H63" s="5">
        <v>2</v>
      </c>
      <c r="N63" s="2"/>
    </row>
    <row r="64" spans="1:15" ht="15">
      <c r="A64">
        <v>14</v>
      </c>
      <c r="B64" t="s">
        <v>83</v>
      </c>
      <c r="C64" t="s">
        <v>26</v>
      </c>
      <c r="D64" s="5">
        <v>3</v>
      </c>
      <c r="E64" s="5">
        <v>3</v>
      </c>
      <c r="F64" s="5">
        <v>3</v>
      </c>
      <c r="G64" s="5">
        <f t="shared" si="4"/>
        <v>6</v>
      </c>
      <c r="H64" s="5">
        <v>3</v>
      </c>
      <c r="N64" s="2"/>
      <c r="O64" s="2"/>
    </row>
    <row r="65" spans="1:15" ht="15">
      <c r="A65">
        <v>9</v>
      </c>
      <c r="B65" t="s">
        <v>84</v>
      </c>
      <c r="C65" t="s">
        <v>28</v>
      </c>
      <c r="D65" s="5">
        <v>4</v>
      </c>
      <c r="E65" s="5">
        <v>5</v>
      </c>
      <c r="F65" s="5">
        <v>4</v>
      </c>
      <c r="G65" s="5">
        <f t="shared" si="4"/>
        <v>8</v>
      </c>
      <c r="H65" s="5">
        <v>4</v>
      </c>
      <c r="N65" s="2"/>
      <c r="O65" s="2"/>
    </row>
    <row r="66" spans="1:15" ht="15">
      <c r="A66">
        <v>12</v>
      </c>
      <c r="B66" t="s">
        <v>35</v>
      </c>
      <c r="C66" t="s">
        <v>36</v>
      </c>
      <c r="D66" s="5">
        <v>5</v>
      </c>
      <c r="E66" s="5">
        <v>4</v>
      </c>
      <c r="F66" s="5">
        <v>6</v>
      </c>
      <c r="G66" s="5">
        <f t="shared" si="4"/>
        <v>9</v>
      </c>
      <c r="H66" s="5">
        <v>5</v>
      </c>
      <c r="N66" s="2"/>
      <c r="O66" s="2"/>
    </row>
    <row r="67" spans="1:15" ht="15">
      <c r="A67">
        <v>13</v>
      </c>
      <c r="B67" t="s">
        <v>85</v>
      </c>
      <c r="C67" t="s">
        <v>86</v>
      </c>
      <c r="D67" s="5">
        <v>6</v>
      </c>
      <c r="E67" s="5">
        <v>6</v>
      </c>
      <c r="F67" s="5">
        <v>5</v>
      </c>
      <c r="G67" s="5">
        <f t="shared" si="4"/>
        <v>11</v>
      </c>
      <c r="H67" s="5">
        <v>6</v>
      </c>
      <c r="N67" s="2"/>
      <c r="O67" s="2"/>
    </row>
    <row r="68" spans="1:15" ht="15">
      <c r="A68">
        <v>24</v>
      </c>
      <c r="B68" t="s">
        <v>87</v>
      </c>
      <c r="C68" t="s">
        <v>86</v>
      </c>
      <c r="D68" s="5">
        <v>7</v>
      </c>
      <c r="E68" s="5">
        <v>7</v>
      </c>
      <c r="F68" s="5">
        <v>7</v>
      </c>
      <c r="G68" s="5">
        <f t="shared" si="4"/>
        <v>14</v>
      </c>
      <c r="H68" s="5">
        <v>7</v>
      </c>
      <c r="N68" s="2"/>
      <c r="O68" s="2"/>
    </row>
    <row r="69" spans="1:15" ht="15">
      <c r="A69">
        <v>34</v>
      </c>
      <c r="B69" t="s">
        <v>88</v>
      </c>
      <c r="C69" t="s">
        <v>86</v>
      </c>
      <c r="D69" s="5">
        <v>8</v>
      </c>
      <c r="E69" s="5">
        <v>8</v>
      </c>
      <c r="F69" s="5">
        <v>8</v>
      </c>
      <c r="G69" s="5">
        <f t="shared" si="4"/>
        <v>16</v>
      </c>
      <c r="H69" s="5">
        <v>8</v>
      </c>
      <c r="N69" s="2"/>
      <c r="O69" s="2"/>
    </row>
    <row r="70" spans="14:15" ht="15">
      <c r="N70" s="2"/>
      <c r="O70" s="2"/>
    </row>
    <row r="71" spans="1:8" s="1" customFormat="1" ht="15">
      <c r="A71" s="1" t="s">
        <v>11</v>
      </c>
      <c r="D71" s="4"/>
      <c r="E71" s="4"/>
      <c r="F71" s="4"/>
      <c r="G71" s="4"/>
      <c r="H71" s="4"/>
    </row>
    <row r="72" spans="1:8" ht="15">
      <c r="A72" t="s">
        <v>4</v>
      </c>
      <c r="B72" t="s">
        <v>0</v>
      </c>
      <c r="C72" t="s">
        <v>1</v>
      </c>
      <c r="D72" s="5" t="s">
        <v>13</v>
      </c>
      <c r="E72" s="5" t="s">
        <v>14</v>
      </c>
      <c r="F72" s="5" t="s">
        <v>15</v>
      </c>
      <c r="G72" s="5" t="s">
        <v>16</v>
      </c>
      <c r="H72" s="5" t="s">
        <v>3</v>
      </c>
    </row>
    <row r="73" spans="1:8" ht="15">
      <c r="A73">
        <v>29</v>
      </c>
      <c r="B73" t="s">
        <v>89</v>
      </c>
      <c r="C73" t="s">
        <v>90</v>
      </c>
      <c r="D73" s="5">
        <v>1</v>
      </c>
      <c r="E73" s="5">
        <v>1</v>
      </c>
      <c r="F73" s="5">
        <v>1</v>
      </c>
      <c r="G73" s="5">
        <f aca="true" t="shared" si="5" ref="G73:G86">SUM(D73:F73)-MAX(D73:F73)</f>
        <v>2</v>
      </c>
      <c r="H73" s="5">
        <v>1</v>
      </c>
    </row>
    <row r="74" spans="1:14" ht="15">
      <c r="A74">
        <v>31</v>
      </c>
      <c r="B74" t="s">
        <v>91</v>
      </c>
      <c r="C74" t="s">
        <v>92</v>
      </c>
      <c r="D74" s="5">
        <v>2</v>
      </c>
      <c r="E74" s="5">
        <v>2</v>
      </c>
      <c r="F74" s="5">
        <v>14</v>
      </c>
      <c r="G74" s="5">
        <f t="shared" si="5"/>
        <v>4</v>
      </c>
      <c r="H74" s="5">
        <v>2</v>
      </c>
      <c r="N74" s="2"/>
    </row>
    <row r="75" spans="1:15" ht="15">
      <c r="A75">
        <v>41</v>
      </c>
      <c r="B75" t="s">
        <v>93</v>
      </c>
      <c r="C75" t="s">
        <v>90</v>
      </c>
      <c r="D75" s="5">
        <v>3</v>
      </c>
      <c r="E75" s="5">
        <v>3</v>
      </c>
      <c r="F75" s="5">
        <v>3</v>
      </c>
      <c r="G75" s="5">
        <f t="shared" si="5"/>
        <v>6</v>
      </c>
      <c r="H75" s="5">
        <v>3</v>
      </c>
      <c r="N75" s="2"/>
      <c r="O75" s="2"/>
    </row>
    <row r="76" spans="1:15" ht="15">
      <c r="A76">
        <v>32</v>
      </c>
      <c r="B76" t="s">
        <v>97</v>
      </c>
      <c r="C76" t="s">
        <v>98</v>
      </c>
      <c r="D76" s="5">
        <v>6</v>
      </c>
      <c r="E76" s="5">
        <v>6</v>
      </c>
      <c r="F76" s="5">
        <v>2</v>
      </c>
      <c r="G76" s="5">
        <f t="shared" si="5"/>
        <v>8</v>
      </c>
      <c r="H76" s="5">
        <v>4</v>
      </c>
      <c r="N76" s="2"/>
      <c r="O76" s="2"/>
    </row>
    <row r="77" spans="1:15" ht="15">
      <c r="A77">
        <v>30</v>
      </c>
      <c r="B77" t="s">
        <v>95</v>
      </c>
      <c r="C77" t="s">
        <v>96</v>
      </c>
      <c r="D77" s="5">
        <v>5</v>
      </c>
      <c r="E77" s="5">
        <v>5</v>
      </c>
      <c r="F77" s="5">
        <v>4</v>
      </c>
      <c r="G77" s="5">
        <f t="shared" si="5"/>
        <v>9</v>
      </c>
      <c r="H77" s="5">
        <v>5</v>
      </c>
      <c r="N77" s="2"/>
      <c r="O77" s="2"/>
    </row>
    <row r="78" spans="1:15" ht="15">
      <c r="A78">
        <v>27</v>
      </c>
      <c r="B78" t="s">
        <v>94</v>
      </c>
      <c r="C78" t="s">
        <v>90</v>
      </c>
      <c r="D78" s="5">
        <v>4</v>
      </c>
      <c r="E78" s="5">
        <v>7</v>
      </c>
      <c r="F78" s="5">
        <v>5</v>
      </c>
      <c r="G78" s="5">
        <f t="shared" si="5"/>
        <v>9</v>
      </c>
      <c r="H78" s="5">
        <v>6</v>
      </c>
      <c r="N78" s="2"/>
      <c r="O78" s="2"/>
    </row>
    <row r="79" spans="1:15" ht="15">
      <c r="A79">
        <v>28</v>
      </c>
      <c r="B79" t="s">
        <v>99</v>
      </c>
      <c r="C79" t="s">
        <v>100</v>
      </c>
      <c r="D79" s="5">
        <v>7</v>
      </c>
      <c r="E79" s="5">
        <v>4</v>
      </c>
      <c r="F79" s="5">
        <v>10</v>
      </c>
      <c r="G79" s="5">
        <f t="shared" si="5"/>
        <v>11</v>
      </c>
      <c r="H79" s="5">
        <v>7</v>
      </c>
      <c r="N79" s="2"/>
      <c r="O79" s="2"/>
    </row>
    <row r="80" spans="1:15" ht="15">
      <c r="A80">
        <v>40</v>
      </c>
      <c r="B80" t="s">
        <v>103</v>
      </c>
      <c r="C80" t="s">
        <v>90</v>
      </c>
      <c r="D80" s="5">
        <v>9</v>
      </c>
      <c r="E80" s="5">
        <v>9</v>
      </c>
      <c r="F80" s="5">
        <v>6</v>
      </c>
      <c r="G80" s="5">
        <f t="shared" si="5"/>
        <v>15</v>
      </c>
      <c r="H80" s="5">
        <v>8</v>
      </c>
      <c r="N80" s="2"/>
      <c r="O80" s="2"/>
    </row>
    <row r="81" spans="1:15" ht="15">
      <c r="A81">
        <v>38</v>
      </c>
      <c r="B81" t="s">
        <v>101</v>
      </c>
      <c r="C81" t="s">
        <v>102</v>
      </c>
      <c r="D81" s="5">
        <v>8</v>
      </c>
      <c r="E81" s="5">
        <v>8</v>
      </c>
      <c r="F81" s="5">
        <v>11</v>
      </c>
      <c r="G81" s="5">
        <f t="shared" si="5"/>
        <v>16</v>
      </c>
      <c r="H81" s="5">
        <v>9</v>
      </c>
      <c r="N81" s="2"/>
      <c r="O81" s="2"/>
    </row>
    <row r="82" spans="1:15" ht="15">
      <c r="A82">
        <v>43</v>
      </c>
      <c r="B82" t="s">
        <v>107</v>
      </c>
      <c r="C82" t="s">
        <v>98</v>
      </c>
      <c r="D82" s="5">
        <v>13</v>
      </c>
      <c r="E82" s="5">
        <v>10</v>
      </c>
      <c r="F82" s="5">
        <v>7</v>
      </c>
      <c r="G82" s="5">
        <f t="shared" si="5"/>
        <v>17</v>
      </c>
      <c r="H82" s="5">
        <v>10</v>
      </c>
      <c r="N82" s="2"/>
      <c r="O82" s="2"/>
    </row>
    <row r="83" spans="1:15" ht="15">
      <c r="A83">
        <v>36</v>
      </c>
      <c r="B83" t="s">
        <v>104</v>
      </c>
      <c r="C83" t="s">
        <v>52</v>
      </c>
      <c r="D83" s="5">
        <v>10</v>
      </c>
      <c r="E83" s="5">
        <v>13</v>
      </c>
      <c r="F83" s="5">
        <v>8</v>
      </c>
      <c r="G83" s="5">
        <f t="shared" si="5"/>
        <v>18</v>
      </c>
      <c r="H83" s="5">
        <v>11</v>
      </c>
      <c r="N83" s="2"/>
      <c r="O83" s="2"/>
    </row>
    <row r="84" spans="1:15" ht="15">
      <c r="A84">
        <v>37</v>
      </c>
      <c r="B84" t="s">
        <v>106</v>
      </c>
      <c r="C84" t="s">
        <v>90</v>
      </c>
      <c r="D84" s="5">
        <v>12</v>
      </c>
      <c r="E84" s="5">
        <v>11</v>
      </c>
      <c r="F84" s="5">
        <v>9</v>
      </c>
      <c r="G84" s="5">
        <f t="shared" si="5"/>
        <v>20</v>
      </c>
      <c r="H84" s="5">
        <v>12</v>
      </c>
      <c r="N84" s="2"/>
      <c r="O84" s="2"/>
    </row>
    <row r="85" spans="1:15" ht="15">
      <c r="A85">
        <v>85</v>
      </c>
      <c r="B85" t="s">
        <v>105</v>
      </c>
      <c r="C85" t="s">
        <v>90</v>
      </c>
      <c r="D85" s="5">
        <v>11</v>
      </c>
      <c r="E85" s="5">
        <v>12</v>
      </c>
      <c r="F85" s="5">
        <v>13</v>
      </c>
      <c r="G85" s="5">
        <f t="shared" si="5"/>
        <v>23</v>
      </c>
      <c r="H85" s="5">
        <v>13</v>
      </c>
      <c r="N85" s="2"/>
      <c r="O85" s="2"/>
    </row>
    <row r="86" spans="1:15" ht="15">
      <c r="A86">
        <v>39</v>
      </c>
      <c r="B86" t="s">
        <v>108</v>
      </c>
      <c r="C86" t="s">
        <v>109</v>
      </c>
      <c r="D86" s="5">
        <v>14</v>
      </c>
      <c r="E86" s="5">
        <v>14</v>
      </c>
      <c r="F86" s="5">
        <v>12</v>
      </c>
      <c r="G86" s="5">
        <f t="shared" si="5"/>
        <v>26</v>
      </c>
      <c r="H86" s="5">
        <v>14</v>
      </c>
      <c r="N86" s="2"/>
      <c r="O86" s="2"/>
    </row>
    <row r="87" spans="14:15" ht="15">
      <c r="N87" s="2"/>
      <c r="O87" s="2"/>
    </row>
    <row r="88" spans="1:15" s="1" customFormat="1" ht="15">
      <c r="A88" s="1" t="s">
        <v>12</v>
      </c>
      <c r="D88" s="4"/>
      <c r="E88" s="4"/>
      <c r="F88" s="4"/>
      <c r="G88" s="4"/>
      <c r="H88" s="4"/>
      <c r="N88" s="3"/>
      <c r="O88" s="3"/>
    </row>
    <row r="89" spans="1:15" ht="15">
      <c r="A89" t="s">
        <v>4</v>
      </c>
      <c r="B89" t="s">
        <v>0</v>
      </c>
      <c r="C89" t="s">
        <v>1</v>
      </c>
      <c r="D89" s="5" t="s">
        <v>13</v>
      </c>
      <c r="E89" s="5" t="s">
        <v>14</v>
      </c>
      <c r="F89" s="5" t="s">
        <v>15</v>
      </c>
      <c r="G89" s="5" t="s">
        <v>16</v>
      </c>
      <c r="H89" s="5" t="s">
        <v>3</v>
      </c>
      <c r="N89" s="2"/>
      <c r="O89" s="2"/>
    </row>
    <row r="90" spans="1:15" ht="15">
      <c r="A90">
        <v>7</v>
      </c>
      <c r="B90" t="s">
        <v>112</v>
      </c>
      <c r="C90" t="s">
        <v>113</v>
      </c>
      <c r="D90" s="5">
        <v>2</v>
      </c>
      <c r="E90" s="5">
        <v>1</v>
      </c>
      <c r="F90" s="5">
        <v>2</v>
      </c>
      <c r="G90" s="5">
        <f aca="true" t="shared" si="6" ref="G90:G99">SUM(D90:F90)-MAX(D90:F90)</f>
        <v>3</v>
      </c>
      <c r="H90" s="5">
        <v>1</v>
      </c>
      <c r="N90" s="2"/>
      <c r="O90" s="2"/>
    </row>
    <row r="91" spans="1:8" ht="15">
      <c r="A91">
        <v>1</v>
      </c>
      <c r="B91" t="s">
        <v>110</v>
      </c>
      <c r="C91" t="s">
        <v>111</v>
      </c>
      <c r="D91" s="5">
        <v>1</v>
      </c>
      <c r="E91" s="5">
        <v>2</v>
      </c>
      <c r="F91" s="5">
        <v>4</v>
      </c>
      <c r="G91" s="5">
        <f t="shared" si="6"/>
        <v>3</v>
      </c>
      <c r="H91" s="5">
        <v>2</v>
      </c>
    </row>
    <row r="92" spans="1:8" ht="15">
      <c r="A92">
        <v>3</v>
      </c>
      <c r="B92" t="s">
        <v>124</v>
      </c>
      <c r="C92" t="s">
        <v>125</v>
      </c>
      <c r="D92" s="5">
        <v>9</v>
      </c>
      <c r="E92" s="5">
        <v>3</v>
      </c>
      <c r="F92" s="5">
        <v>1</v>
      </c>
      <c r="G92" s="5">
        <f t="shared" si="6"/>
        <v>4</v>
      </c>
      <c r="H92" s="5">
        <v>3</v>
      </c>
    </row>
    <row r="93" spans="1:8" ht="15">
      <c r="A93">
        <v>5</v>
      </c>
      <c r="B93" t="s">
        <v>114</v>
      </c>
      <c r="C93" t="s">
        <v>115</v>
      </c>
      <c r="D93" s="5">
        <v>3</v>
      </c>
      <c r="E93" s="5">
        <v>6</v>
      </c>
      <c r="F93" s="5">
        <v>3</v>
      </c>
      <c r="G93" s="5">
        <f t="shared" si="6"/>
        <v>6</v>
      </c>
      <c r="H93" s="5">
        <v>4</v>
      </c>
    </row>
    <row r="94" spans="1:14" ht="15">
      <c r="A94">
        <v>4</v>
      </c>
      <c r="B94" t="s">
        <v>118</v>
      </c>
      <c r="C94" t="s">
        <v>119</v>
      </c>
      <c r="D94" s="5">
        <v>5</v>
      </c>
      <c r="E94" s="5">
        <v>4</v>
      </c>
      <c r="F94" s="5">
        <v>6</v>
      </c>
      <c r="G94" s="5">
        <f t="shared" si="6"/>
        <v>9</v>
      </c>
      <c r="H94" s="5">
        <v>5</v>
      </c>
      <c r="N94" s="2"/>
    </row>
    <row r="95" spans="1:15" ht="15">
      <c r="A95">
        <v>6</v>
      </c>
      <c r="B95" t="s">
        <v>116</v>
      </c>
      <c r="C95" t="s">
        <v>117</v>
      </c>
      <c r="D95" s="5">
        <v>4</v>
      </c>
      <c r="E95" s="5">
        <v>9</v>
      </c>
      <c r="F95" s="5">
        <v>5</v>
      </c>
      <c r="G95" s="5">
        <f t="shared" si="6"/>
        <v>9</v>
      </c>
      <c r="H95" s="5">
        <v>6</v>
      </c>
      <c r="N95" s="2"/>
      <c r="O95" s="2"/>
    </row>
    <row r="96" spans="1:15" ht="15">
      <c r="A96">
        <v>2</v>
      </c>
      <c r="B96" t="s">
        <v>120</v>
      </c>
      <c r="C96" t="s">
        <v>121</v>
      </c>
      <c r="D96" s="5">
        <v>6</v>
      </c>
      <c r="E96" s="5">
        <v>5</v>
      </c>
      <c r="F96" s="5">
        <v>7</v>
      </c>
      <c r="G96" s="5">
        <f t="shared" si="6"/>
        <v>11</v>
      </c>
      <c r="H96" s="5">
        <v>7</v>
      </c>
      <c r="N96" s="2"/>
      <c r="O96" s="2"/>
    </row>
    <row r="97" spans="1:15" ht="15">
      <c r="A97">
        <v>16</v>
      </c>
      <c r="B97" t="s">
        <v>122</v>
      </c>
      <c r="C97" t="s">
        <v>117</v>
      </c>
      <c r="D97" s="5">
        <v>7</v>
      </c>
      <c r="E97" s="5">
        <v>7</v>
      </c>
      <c r="F97" s="5">
        <v>8</v>
      </c>
      <c r="G97" s="5">
        <f t="shared" si="6"/>
        <v>14</v>
      </c>
      <c r="H97" s="5">
        <v>8</v>
      </c>
      <c r="N97" s="2"/>
      <c r="O97" s="2"/>
    </row>
    <row r="98" spans="1:15" ht="15">
      <c r="A98">
        <v>15</v>
      </c>
      <c r="B98" t="s">
        <v>123</v>
      </c>
      <c r="C98" t="s">
        <v>111</v>
      </c>
      <c r="D98" s="5">
        <v>8</v>
      </c>
      <c r="E98" s="5">
        <v>10</v>
      </c>
      <c r="F98" s="5">
        <v>9</v>
      </c>
      <c r="G98" s="5">
        <f t="shared" si="6"/>
        <v>17</v>
      </c>
      <c r="H98" s="5">
        <v>9</v>
      </c>
      <c r="N98" s="2"/>
      <c r="O98" s="2"/>
    </row>
    <row r="99" spans="1:15" ht="15">
      <c r="A99">
        <v>8</v>
      </c>
      <c r="B99" t="s">
        <v>126</v>
      </c>
      <c r="C99" t="s">
        <v>127</v>
      </c>
      <c r="D99" s="5">
        <v>10</v>
      </c>
      <c r="E99" s="5">
        <v>8</v>
      </c>
      <c r="F99" s="5">
        <v>10</v>
      </c>
      <c r="G99" s="5">
        <f t="shared" si="6"/>
        <v>18</v>
      </c>
      <c r="H99" s="5">
        <v>10</v>
      </c>
      <c r="N99" s="2"/>
      <c r="O99" s="2"/>
    </row>
    <row r="100" spans="14:15" ht="15">
      <c r="N100" s="2"/>
      <c r="O100" s="2"/>
    </row>
    <row r="101" spans="14:15" ht="15">
      <c r="N101" s="2"/>
      <c r="O101" s="2"/>
    </row>
    <row r="102" spans="14:17" ht="15">
      <c r="N102" s="2"/>
      <c r="O102" s="2"/>
      <c r="Q102" s="2"/>
    </row>
    <row r="103" spans="14:15" ht="15">
      <c r="N103" s="2"/>
      <c r="O103" s="2"/>
    </row>
    <row r="107" ht="15">
      <c r="N107" s="2"/>
    </row>
    <row r="108" spans="14:15" ht="15">
      <c r="N108" s="2"/>
      <c r="O108" s="2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Voldemars</dc:creator>
  <cp:keywords/>
  <dc:description/>
  <cp:lastModifiedBy>Go4speed</cp:lastModifiedBy>
  <cp:lastPrinted>2013-01-26T14:43:26Z</cp:lastPrinted>
  <dcterms:created xsi:type="dcterms:W3CDTF">2012-06-15T12:57:45Z</dcterms:created>
  <dcterms:modified xsi:type="dcterms:W3CDTF">2013-01-26T15:37:52Z</dcterms:modified>
  <cp:category/>
  <cp:version/>
  <cp:contentType/>
  <cp:contentStatus/>
</cp:coreProperties>
</file>